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<sst xmlns="http://schemas.openxmlformats.org/spreadsheetml/2006/main" count="166" uniqueCount="152">
  <si>
    <t>Аврамовић</t>
  </si>
  <si>
    <t>Јована</t>
  </si>
  <si>
    <t>Стефан</t>
  </si>
  <si>
    <t>Никола</t>
  </si>
  <si>
    <t>Тамара</t>
  </si>
  <si>
    <t>Милош</t>
  </si>
  <si>
    <t>Душан</t>
  </si>
  <si>
    <t>Александра</t>
  </si>
  <si>
    <t>Анђелковић</t>
  </si>
  <si>
    <t>Александар</t>
  </si>
  <si>
    <t>Марија</t>
  </si>
  <si>
    <t>Ђорђе</t>
  </si>
  <si>
    <t>Драгана</t>
  </si>
  <si>
    <t>Немања</t>
  </si>
  <si>
    <t>Јован</t>
  </si>
  <si>
    <t>Ана</t>
  </si>
  <si>
    <t>Милица</t>
  </si>
  <si>
    <t>Дејан</t>
  </si>
  <si>
    <t>Катарина</t>
  </si>
  <si>
    <t>Маја</t>
  </si>
  <si>
    <t>Илија</t>
  </si>
  <si>
    <t>Срђан</t>
  </si>
  <si>
    <t>Ивана</t>
  </si>
  <si>
    <t>Јелена</t>
  </si>
  <si>
    <t>Васиљевић</t>
  </si>
  <si>
    <t>Бојана</t>
  </si>
  <si>
    <t>Младен</t>
  </si>
  <si>
    <t>Данка</t>
  </si>
  <si>
    <t>Петар</t>
  </si>
  <si>
    <t>Невена</t>
  </si>
  <si>
    <t>Гргур</t>
  </si>
  <si>
    <t>Дакић</t>
  </si>
  <si>
    <t>Владимир</t>
  </si>
  <si>
    <t>Димитријевић</t>
  </si>
  <si>
    <t>Ђорђевић</t>
  </si>
  <si>
    <t>Ђурић</t>
  </si>
  <si>
    <t>Ерић</t>
  </si>
  <si>
    <t>Марина</t>
  </si>
  <si>
    <t>Јелић</t>
  </si>
  <si>
    <t>Јеремић</t>
  </si>
  <si>
    <t>Сања</t>
  </si>
  <si>
    <t>Исидора</t>
  </si>
  <si>
    <t>Страхиња</t>
  </si>
  <si>
    <t>Милановић</t>
  </si>
  <si>
    <t>Стојановић</t>
  </si>
  <si>
    <t>Милојевић</t>
  </si>
  <si>
    <t>Милошевић</t>
  </si>
  <si>
    <t>Младеновић</t>
  </si>
  <si>
    <t>Павловић</t>
  </si>
  <si>
    <t>Петровић</t>
  </si>
  <si>
    <t>Пешић</t>
  </si>
  <si>
    <t>Антоније</t>
  </si>
  <si>
    <t>Тадић</t>
  </si>
  <si>
    <t>Туцовић</t>
  </si>
  <si>
    <t>испит</t>
  </si>
  <si>
    <t>активност</t>
  </si>
  <si>
    <t>бр. инд.</t>
  </si>
  <si>
    <t>презиме</t>
  </si>
  <si>
    <t>име</t>
  </si>
  <si>
    <t>тест1</t>
  </si>
  <si>
    <t>тест2</t>
  </si>
  <si>
    <t xml:space="preserve">УКУПНО </t>
  </si>
  <si>
    <t>ОЦЕНА</t>
  </si>
  <si>
    <t>Енглески језик 1, 2013/2014.</t>
  </si>
  <si>
    <t>Марта</t>
  </si>
  <si>
    <t>2013/0640</t>
  </si>
  <si>
    <t>Арсић</t>
  </si>
  <si>
    <t>2013/0558</t>
  </si>
  <si>
    <t>Бибесковић</t>
  </si>
  <si>
    <t>2013/0267</t>
  </si>
  <si>
    <t>Богуновић</t>
  </si>
  <si>
    <t>Митар</t>
  </si>
  <si>
    <t>2013/0009</t>
  </si>
  <si>
    <t>2013/0849</t>
  </si>
  <si>
    <t>Галовић</t>
  </si>
  <si>
    <t>2013/0512</t>
  </si>
  <si>
    <t>Гиговић</t>
  </si>
  <si>
    <t>Гордан</t>
  </si>
  <si>
    <t>2013/0758</t>
  </si>
  <si>
    <t>2013/0835</t>
  </si>
  <si>
    <t>2013/0187</t>
  </si>
  <si>
    <t>Дамњановић</t>
  </si>
  <si>
    <t>2013/0093</t>
  </si>
  <si>
    <t>2013/0839</t>
  </si>
  <si>
    <t>2013/0160</t>
  </si>
  <si>
    <t>2013/0179</t>
  </si>
  <si>
    <t>Јечменица</t>
  </si>
  <si>
    <t>2013/0843</t>
  </si>
  <si>
    <t>Јованчевић</t>
  </si>
  <si>
    <t>2013/0827</t>
  </si>
  <si>
    <t>Квргић</t>
  </si>
  <si>
    <t>Саша</t>
  </si>
  <si>
    <t>2013/0840</t>
  </si>
  <si>
    <t>Куљај</t>
  </si>
  <si>
    <t>Борис</t>
  </si>
  <si>
    <t>2013/0501</t>
  </si>
  <si>
    <t>Манчић</t>
  </si>
  <si>
    <t>2013/0541</t>
  </si>
  <si>
    <t>Матејић</t>
  </si>
  <si>
    <t>2013/0650</t>
  </si>
  <si>
    <t>2013/0535</t>
  </si>
  <si>
    <t>Милојков</t>
  </si>
  <si>
    <t>2013/0847</t>
  </si>
  <si>
    <t>2013/0279</t>
  </si>
  <si>
    <t>Пачов</t>
  </si>
  <si>
    <t>2013/0277</t>
  </si>
  <si>
    <t>Михаиловић</t>
  </si>
  <si>
    <t>2013/0058</t>
  </si>
  <si>
    <t>2013/0119</t>
  </si>
  <si>
    <t>2013/0794</t>
  </si>
  <si>
    <t>Раковић</t>
  </si>
  <si>
    <t>2013/0135</t>
  </si>
  <si>
    <t>Смиљанић</t>
  </si>
  <si>
    <t>2013/0215</t>
  </si>
  <si>
    <t>Стојанац</t>
  </si>
  <si>
    <t>2013/0767</t>
  </si>
  <si>
    <t>2013/0629</t>
  </si>
  <si>
    <t>2013/0742</t>
  </si>
  <si>
    <t>Томашевић</t>
  </si>
  <si>
    <t>2013/0727</t>
  </si>
  <si>
    <t>Томић</t>
  </si>
  <si>
    <t>2013/0844</t>
  </si>
  <si>
    <t>2013/0448</t>
  </si>
  <si>
    <t>2013/0579</t>
  </si>
  <si>
    <t>Хаџи-Тонић</t>
  </si>
  <si>
    <t>2013/0073</t>
  </si>
  <si>
    <t>Џудовић</t>
  </si>
  <si>
    <t>Стана</t>
  </si>
  <si>
    <t>2013/0670</t>
  </si>
  <si>
    <t>Шћеловић</t>
  </si>
  <si>
    <t>2013/0591</t>
  </si>
  <si>
    <t>Марнић</t>
  </si>
  <si>
    <t xml:space="preserve">Михаило </t>
  </si>
  <si>
    <t xml:space="preserve">Мирослав </t>
  </si>
  <si>
    <t>2011/0429</t>
  </si>
  <si>
    <t>2013/0972</t>
  </si>
  <si>
    <t>2013/0462</t>
  </si>
  <si>
    <t>2013/0962</t>
  </si>
  <si>
    <t>2013/0440</t>
  </si>
  <si>
    <t>2013/0368</t>
  </si>
  <si>
    <t>укупно</t>
  </si>
  <si>
    <t>кол. ЈУН</t>
  </si>
  <si>
    <t>кол. СЕПТ</t>
  </si>
  <si>
    <t>2013/0476</t>
  </si>
  <si>
    <t>Беговић</t>
  </si>
  <si>
    <t>2013/0960</t>
  </si>
  <si>
    <t>Вуловић</t>
  </si>
  <si>
    <t>2013/0479</t>
  </si>
  <si>
    <t>2013/0288</t>
  </si>
  <si>
    <t>2013/0485</t>
  </si>
  <si>
    <t>2013/0499</t>
  </si>
  <si>
    <t>2013/0441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</si>
</sst>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0" fillId="33" borderId="0" xfId="0" applyNumberFormat="1" applyFont="1" applyFill="1" applyAlignment="1">
      <alignment/>
    </xf>
    <xf numFmtId="0" fontId="0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1" fillId="35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115" zoomScaleNormal="115" zoomScalePageLayoutView="0" workbookViewId="0" topLeftCell="A1">
      <selection activeCell="A1" sqref="A1:M1"/>
    </sheetView>
  </sheetViews>
  <sheetFormatPr defaultColWidth="9.140625" defaultRowHeight="12.75"/>
  <cols>
    <col min="1" max="1" width="5.7109375" style="1" customWidth="1"/>
    <col min="2" max="2" width="9.28125" style="1" customWidth="1"/>
    <col min="3" max="3" width="15.421875" style="1" customWidth="1"/>
    <col min="4" max="4" width="16.7109375" style="1" bestFit="1" customWidth="1"/>
    <col min="5" max="5" width="10.8515625" style="8" bestFit="1" customWidth="1"/>
    <col min="6" max="6" width="11.7109375" style="29" customWidth="1"/>
    <col min="7" max="7" width="7.140625" style="18" customWidth="1"/>
    <col min="8" max="8" width="6.57421875" style="3" customWidth="1"/>
    <col min="9" max="9" width="6.7109375" style="3" customWidth="1"/>
    <col min="10" max="10" width="8.421875" style="3" customWidth="1"/>
    <col min="11" max="11" width="10.7109375" style="1" customWidth="1"/>
    <col min="12" max="12" width="9.00390625" style="15" customWidth="1"/>
    <col min="13" max="16384" width="9.140625" style="1" customWidth="1"/>
  </cols>
  <sheetData>
    <row r="1" spans="1:13" ht="40.5" customHeight="1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5" customFormat="1" ht="21" customHeight="1">
      <c r="A2" s="21"/>
      <c r="B2" s="21" t="s">
        <v>56</v>
      </c>
      <c r="C2" s="21" t="s">
        <v>57</v>
      </c>
      <c r="D2" s="21" t="s">
        <v>58</v>
      </c>
      <c r="E2" s="22" t="s">
        <v>141</v>
      </c>
      <c r="F2" s="26" t="s">
        <v>142</v>
      </c>
      <c r="G2" s="22" t="s">
        <v>54</v>
      </c>
      <c r="H2" s="23" t="s">
        <v>59</v>
      </c>
      <c r="I2" s="23" t="s">
        <v>60</v>
      </c>
      <c r="J2" s="23" t="s">
        <v>140</v>
      </c>
      <c r="K2" s="24" t="s">
        <v>55</v>
      </c>
      <c r="L2" s="23" t="s">
        <v>61</v>
      </c>
      <c r="M2" s="23" t="s">
        <v>62</v>
      </c>
    </row>
    <row r="3" spans="1:13" ht="12.75">
      <c r="A3" s="2">
        <v>1</v>
      </c>
      <c r="B3" s="2" t="s">
        <v>122</v>
      </c>
      <c r="C3" s="6" t="s">
        <v>0</v>
      </c>
      <c r="D3" s="6" t="s">
        <v>21</v>
      </c>
      <c r="E3" s="11"/>
      <c r="F3" s="27">
        <v>27</v>
      </c>
      <c r="G3" s="16">
        <v>27</v>
      </c>
      <c r="H3" s="19">
        <v>5</v>
      </c>
      <c r="I3" s="5">
        <v>5</v>
      </c>
      <c r="J3" s="5">
        <f aca="true" t="shared" si="0" ref="J3:J53">SUM(E3:I3)</f>
        <v>64</v>
      </c>
      <c r="K3" s="4"/>
      <c r="L3" s="14">
        <f>SUM(J3:K3)</f>
        <v>64</v>
      </c>
      <c r="M3" s="4">
        <f aca="true" t="shared" si="1" ref="M3:M53">IF(L3&gt;90.5,10,IF(L3&gt;80.5,9,IF(L3&gt;70.5,8,IF(L3&gt;60.5,7,IF(L3&gt;50.5,6,IF(L3&lt;50.5,"5(FAIL)"))))))</f>
        <v>7</v>
      </c>
    </row>
    <row r="4" spans="1:13" ht="12.75">
      <c r="A4" s="2">
        <v>2</v>
      </c>
      <c r="B4" s="2" t="s">
        <v>65</v>
      </c>
      <c r="C4" s="2" t="s">
        <v>8</v>
      </c>
      <c r="D4" s="2" t="s">
        <v>64</v>
      </c>
      <c r="E4" s="5">
        <v>22</v>
      </c>
      <c r="F4" s="27"/>
      <c r="G4" s="16">
        <v>24</v>
      </c>
      <c r="H4" s="5"/>
      <c r="I4" s="5"/>
      <c r="J4" s="5">
        <f t="shared" si="0"/>
        <v>46</v>
      </c>
      <c r="K4" s="4"/>
      <c r="L4" s="14">
        <f>SUM(J4:K4)</f>
        <v>46</v>
      </c>
      <c r="M4" s="4" t="str">
        <f t="shared" si="1"/>
        <v>5(FAIL)</v>
      </c>
    </row>
    <row r="5" spans="1:13" s="13" customFormat="1" ht="12.75">
      <c r="A5" s="9">
        <v>3</v>
      </c>
      <c r="B5" s="9" t="s">
        <v>67</v>
      </c>
      <c r="C5" s="9" t="s">
        <v>66</v>
      </c>
      <c r="D5" s="9" t="s">
        <v>23</v>
      </c>
      <c r="E5" s="12"/>
      <c r="F5" s="28">
        <v>19</v>
      </c>
      <c r="G5" s="17">
        <v>20</v>
      </c>
      <c r="H5" s="12"/>
      <c r="I5" s="12"/>
      <c r="J5" s="12">
        <f>SUM(E5:I5)</f>
        <v>39</v>
      </c>
      <c r="K5" s="32">
        <v>2</v>
      </c>
      <c r="L5" s="33">
        <f>SUM(J5:K5)</f>
        <v>41</v>
      </c>
      <c r="M5" s="32" t="str">
        <f>IF(L5&gt;90.5,10,IF(L5&gt;80.5,9,IF(L5&gt;70.5,8,IF(L5&gt;60.5,7,IF(L5&gt;50.5,6,IF(L5&lt;50.5,"5(FAIL)"))))))</f>
        <v>5(FAIL)</v>
      </c>
    </row>
    <row r="6" spans="1:13" s="13" customFormat="1" ht="12.75">
      <c r="A6" s="9">
        <v>4</v>
      </c>
      <c r="B6" s="9" t="s">
        <v>134</v>
      </c>
      <c r="C6" s="10" t="s">
        <v>66</v>
      </c>
      <c r="D6" s="10" t="s">
        <v>5</v>
      </c>
      <c r="E6" s="11"/>
      <c r="F6" s="28">
        <v>19</v>
      </c>
      <c r="G6" s="17">
        <v>25</v>
      </c>
      <c r="H6" s="20">
        <v>5</v>
      </c>
      <c r="I6" s="12"/>
      <c r="J6" s="12">
        <f t="shared" si="0"/>
        <v>49</v>
      </c>
      <c r="K6" s="32">
        <v>2</v>
      </c>
      <c r="L6" s="33"/>
      <c r="M6" s="32" t="str">
        <f t="shared" si="1"/>
        <v>5(FAIL)</v>
      </c>
    </row>
    <row r="7" spans="1:13" s="13" customFormat="1" ht="12.75">
      <c r="A7" s="9">
        <v>5</v>
      </c>
      <c r="B7" s="9" t="s">
        <v>143</v>
      </c>
      <c r="C7" s="9" t="s">
        <v>144</v>
      </c>
      <c r="D7" s="9" t="s">
        <v>2</v>
      </c>
      <c r="E7" s="12"/>
      <c r="F7" s="28">
        <v>10</v>
      </c>
      <c r="G7" s="17">
        <v>9</v>
      </c>
      <c r="H7" s="12"/>
      <c r="I7" s="12"/>
      <c r="J7" s="12">
        <f t="shared" si="0"/>
        <v>19</v>
      </c>
      <c r="K7" s="32"/>
      <c r="L7" s="33">
        <f aca="true" t="shared" si="2" ref="L6:L53">SUM(J7:K7)</f>
        <v>19</v>
      </c>
      <c r="M7" s="32" t="str">
        <f t="shared" si="1"/>
        <v>5(FAIL)</v>
      </c>
    </row>
    <row r="8" spans="1:13" s="13" customFormat="1" ht="12.75">
      <c r="A8" s="9">
        <v>6</v>
      </c>
      <c r="B8" s="9" t="s">
        <v>69</v>
      </c>
      <c r="C8" s="9" t="s">
        <v>68</v>
      </c>
      <c r="D8" s="9" t="s">
        <v>3</v>
      </c>
      <c r="E8" s="12"/>
      <c r="F8" s="28">
        <v>6</v>
      </c>
      <c r="G8" s="17">
        <v>17</v>
      </c>
      <c r="H8" s="12">
        <v>3</v>
      </c>
      <c r="I8" s="12"/>
      <c r="J8" s="12">
        <f t="shared" si="0"/>
        <v>26</v>
      </c>
      <c r="K8" s="32"/>
      <c r="L8" s="33">
        <f t="shared" si="2"/>
        <v>26</v>
      </c>
      <c r="M8" s="32" t="str">
        <f t="shared" si="1"/>
        <v>5(FAIL)</v>
      </c>
    </row>
    <row r="9" spans="1:13" ht="12.75">
      <c r="A9" s="2">
        <v>7</v>
      </c>
      <c r="B9" s="2" t="s">
        <v>72</v>
      </c>
      <c r="C9" s="2" t="s">
        <v>70</v>
      </c>
      <c r="D9" s="2" t="s">
        <v>71</v>
      </c>
      <c r="E9" s="5"/>
      <c r="F9" s="27">
        <v>35</v>
      </c>
      <c r="G9" s="16">
        <v>32</v>
      </c>
      <c r="H9" s="5"/>
      <c r="I9" s="5"/>
      <c r="J9" s="5">
        <f t="shared" si="0"/>
        <v>67</v>
      </c>
      <c r="K9" s="4"/>
      <c r="L9" s="14">
        <f t="shared" si="2"/>
        <v>67</v>
      </c>
      <c r="M9" s="4">
        <f t="shared" si="1"/>
        <v>7</v>
      </c>
    </row>
    <row r="10" spans="1:13" s="13" customFormat="1" ht="12.75">
      <c r="A10" s="9">
        <v>8</v>
      </c>
      <c r="B10" s="9" t="s">
        <v>136</v>
      </c>
      <c r="C10" s="10" t="s">
        <v>24</v>
      </c>
      <c r="D10" s="10" t="s">
        <v>32</v>
      </c>
      <c r="E10" s="11"/>
      <c r="F10" s="28">
        <v>8</v>
      </c>
      <c r="G10" s="17">
        <v>22</v>
      </c>
      <c r="H10" s="20">
        <v>2</v>
      </c>
      <c r="I10" s="12">
        <v>0</v>
      </c>
      <c r="J10" s="12">
        <f t="shared" si="0"/>
        <v>32</v>
      </c>
      <c r="K10" s="32"/>
      <c r="L10" s="33">
        <f t="shared" si="2"/>
        <v>32</v>
      </c>
      <c r="M10" s="32" t="str">
        <f t="shared" si="1"/>
        <v>5(FAIL)</v>
      </c>
    </row>
    <row r="11" spans="1:13" s="13" customFormat="1" ht="12.75">
      <c r="A11" s="9">
        <v>9</v>
      </c>
      <c r="B11" s="9" t="s">
        <v>135</v>
      </c>
      <c r="C11" s="10" t="s">
        <v>24</v>
      </c>
      <c r="D11" s="10" t="s">
        <v>25</v>
      </c>
      <c r="E11" s="11"/>
      <c r="F11" s="28">
        <v>20</v>
      </c>
      <c r="G11" s="17">
        <v>19</v>
      </c>
      <c r="H11" s="20">
        <v>5</v>
      </c>
      <c r="I11" s="12">
        <v>5</v>
      </c>
      <c r="J11" s="12">
        <f t="shared" si="0"/>
        <v>49</v>
      </c>
      <c r="K11" s="32"/>
      <c r="L11" s="33">
        <f t="shared" si="2"/>
        <v>49</v>
      </c>
      <c r="M11" s="32" t="str">
        <f t="shared" si="1"/>
        <v>5(FAIL)</v>
      </c>
    </row>
    <row r="12" spans="1:13" s="13" customFormat="1" ht="12.75">
      <c r="A12" s="9">
        <v>10</v>
      </c>
      <c r="B12" s="9" t="s">
        <v>145</v>
      </c>
      <c r="C12" s="9" t="s">
        <v>146</v>
      </c>
      <c r="D12" s="9" t="s">
        <v>6</v>
      </c>
      <c r="E12" s="12"/>
      <c r="F12" s="28">
        <v>19</v>
      </c>
      <c r="G12" s="17">
        <v>21</v>
      </c>
      <c r="H12" s="12"/>
      <c r="I12" s="12"/>
      <c r="J12" s="12">
        <f t="shared" si="0"/>
        <v>40</v>
      </c>
      <c r="K12" s="32"/>
      <c r="L12" s="33">
        <f t="shared" si="2"/>
        <v>40</v>
      </c>
      <c r="M12" s="32" t="str">
        <f t="shared" si="1"/>
        <v>5(FAIL)</v>
      </c>
    </row>
    <row r="13" spans="1:13" ht="12.75">
      <c r="A13" s="2">
        <v>11</v>
      </c>
      <c r="B13" s="2" t="s">
        <v>75</v>
      </c>
      <c r="C13" s="2" t="s">
        <v>74</v>
      </c>
      <c r="D13" s="2" t="s">
        <v>4</v>
      </c>
      <c r="E13" s="5"/>
      <c r="F13" s="27">
        <v>35</v>
      </c>
      <c r="G13" s="16">
        <v>42</v>
      </c>
      <c r="H13" s="5"/>
      <c r="I13" s="5"/>
      <c r="J13" s="5">
        <f t="shared" si="0"/>
        <v>77</v>
      </c>
      <c r="K13" s="4"/>
      <c r="L13" s="14">
        <f t="shared" si="2"/>
        <v>77</v>
      </c>
      <c r="M13" s="4">
        <f t="shared" si="1"/>
        <v>8</v>
      </c>
    </row>
    <row r="14" spans="1:13" ht="12.75">
      <c r="A14" s="2">
        <v>12</v>
      </c>
      <c r="B14" s="2" t="s">
        <v>78</v>
      </c>
      <c r="C14" s="2" t="s">
        <v>76</v>
      </c>
      <c r="D14" s="2" t="s">
        <v>77</v>
      </c>
      <c r="E14" s="5"/>
      <c r="F14" s="27">
        <v>30</v>
      </c>
      <c r="G14" s="16">
        <v>36</v>
      </c>
      <c r="H14" s="5">
        <v>1</v>
      </c>
      <c r="I14" s="5">
        <v>4</v>
      </c>
      <c r="J14" s="5">
        <f t="shared" si="0"/>
        <v>71</v>
      </c>
      <c r="K14" s="4">
        <v>1</v>
      </c>
      <c r="L14" s="14">
        <f t="shared" si="2"/>
        <v>72</v>
      </c>
      <c r="M14" s="4">
        <f t="shared" si="1"/>
        <v>8</v>
      </c>
    </row>
    <row r="15" spans="1:13" s="13" customFormat="1" ht="12.75">
      <c r="A15" s="9">
        <v>13</v>
      </c>
      <c r="B15" s="9" t="s">
        <v>79</v>
      </c>
      <c r="C15" s="9" t="s">
        <v>30</v>
      </c>
      <c r="D15" s="9" t="s">
        <v>9</v>
      </c>
      <c r="E15" s="12"/>
      <c r="F15" s="28">
        <v>15.5</v>
      </c>
      <c r="G15" s="17">
        <v>30</v>
      </c>
      <c r="H15" s="12">
        <v>2</v>
      </c>
      <c r="I15" s="12">
        <v>0</v>
      </c>
      <c r="J15" s="12">
        <f t="shared" si="0"/>
        <v>47.5</v>
      </c>
      <c r="K15" s="32">
        <v>2</v>
      </c>
      <c r="L15" s="33">
        <f t="shared" si="2"/>
        <v>49.5</v>
      </c>
      <c r="M15" s="32" t="str">
        <f t="shared" si="1"/>
        <v>5(FAIL)</v>
      </c>
    </row>
    <row r="16" spans="1:13" s="13" customFormat="1" ht="12.75">
      <c r="A16" s="9">
        <v>14</v>
      </c>
      <c r="B16" s="9" t="s">
        <v>80</v>
      </c>
      <c r="C16" s="9" t="s">
        <v>31</v>
      </c>
      <c r="D16" s="9" t="s">
        <v>6</v>
      </c>
      <c r="E16" s="12"/>
      <c r="F16" s="28">
        <v>15</v>
      </c>
      <c r="G16" s="17">
        <v>32</v>
      </c>
      <c r="H16" s="12">
        <v>0</v>
      </c>
      <c r="I16" s="12"/>
      <c r="J16" s="12">
        <f t="shared" si="0"/>
        <v>47</v>
      </c>
      <c r="K16" s="32">
        <v>1</v>
      </c>
      <c r="L16" s="33">
        <f t="shared" si="2"/>
        <v>48</v>
      </c>
      <c r="M16" s="32" t="str">
        <f t="shared" si="1"/>
        <v>5(FAIL)</v>
      </c>
    </row>
    <row r="17" spans="1:13" ht="12.75">
      <c r="A17" s="2">
        <v>15</v>
      </c>
      <c r="B17" s="2" t="s">
        <v>82</v>
      </c>
      <c r="C17" s="2" t="s">
        <v>81</v>
      </c>
      <c r="D17" s="2" t="s">
        <v>1</v>
      </c>
      <c r="E17" s="5"/>
      <c r="F17" s="27">
        <v>28</v>
      </c>
      <c r="G17" s="16">
        <v>13</v>
      </c>
      <c r="H17" s="5">
        <v>1</v>
      </c>
      <c r="I17" s="5"/>
      <c r="J17" s="5">
        <f t="shared" si="0"/>
        <v>42</v>
      </c>
      <c r="K17" s="4">
        <v>1</v>
      </c>
      <c r="L17" s="14">
        <f t="shared" si="2"/>
        <v>43</v>
      </c>
      <c r="M17" s="4" t="str">
        <f t="shared" si="1"/>
        <v>5(FAIL)</v>
      </c>
    </row>
    <row r="18" spans="1:13" s="13" customFormat="1" ht="12.75">
      <c r="A18" s="9">
        <v>16</v>
      </c>
      <c r="B18" s="9" t="s">
        <v>147</v>
      </c>
      <c r="C18" s="10" t="s">
        <v>33</v>
      </c>
      <c r="D18" s="10" t="s">
        <v>10</v>
      </c>
      <c r="E18" s="11"/>
      <c r="F18" s="28">
        <v>7</v>
      </c>
      <c r="G18" s="17">
        <v>12</v>
      </c>
      <c r="H18" s="20">
        <v>5</v>
      </c>
      <c r="I18" s="12">
        <v>5</v>
      </c>
      <c r="J18" s="12">
        <f t="shared" si="0"/>
        <v>29</v>
      </c>
      <c r="K18" s="32"/>
      <c r="L18" s="33">
        <f t="shared" si="2"/>
        <v>29</v>
      </c>
      <c r="M18" s="32" t="str">
        <f t="shared" si="1"/>
        <v>5(FAIL)</v>
      </c>
    </row>
    <row r="19" spans="1:13" s="13" customFormat="1" ht="12.75">
      <c r="A19" s="9">
        <v>17</v>
      </c>
      <c r="B19" s="9" t="s">
        <v>137</v>
      </c>
      <c r="C19" s="9" t="s">
        <v>34</v>
      </c>
      <c r="D19" s="9" t="s">
        <v>132</v>
      </c>
      <c r="E19" s="12"/>
      <c r="F19" s="28">
        <v>16</v>
      </c>
      <c r="G19" s="17">
        <v>29</v>
      </c>
      <c r="H19" s="12"/>
      <c r="I19" s="12"/>
      <c r="J19" s="12">
        <f t="shared" si="0"/>
        <v>45</v>
      </c>
      <c r="K19" s="32"/>
      <c r="L19" s="33">
        <f t="shared" si="2"/>
        <v>45</v>
      </c>
      <c r="M19" s="32" t="str">
        <f t="shared" si="1"/>
        <v>5(FAIL)</v>
      </c>
    </row>
    <row r="20" spans="1:13" s="13" customFormat="1" ht="12.75">
      <c r="A20" s="9">
        <v>18</v>
      </c>
      <c r="B20" s="9" t="s">
        <v>139</v>
      </c>
      <c r="C20" s="10" t="s">
        <v>35</v>
      </c>
      <c r="D20" s="10" t="s">
        <v>5</v>
      </c>
      <c r="E20" s="11"/>
      <c r="F20" s="28">
        <v>18</v>
      </c>
      <c r="G20" s="17">
        <v>18</v>
      </c>
      <c r="H20" s="20"/>
      <c r="I20" s="12"/>
      <c r="J20" s="12">
        <f t="shared" si="0"/>
        <v>36</v>
      </c>
      <c r="K20" s="32">
        <v>1</v>
      </c>
      <c r="L20" s="33">
        <f t="shared" si="2"/>
        <v>37</v>
      </c>
      <c r="M20" s="32" t="str">
        <f t="shared" si="1"/>
        <v>5(FAIL)</v>
      </c>
    </row>
    <row r="21" spans="1:13" s="13" customFormat="1" ht="12.75">
      <c r="A21" s="9">
        <v>19</v>
      </c>
      <c r="B21" s="9" t="s">
        <v>83</v>
      </c>
      <c r="C21" s="9" t="s">
        <v>36</v>
      </c>
      <c r="D21" s="9" t="s">
        <v>22</v>
      </c>
      <c r="E21" s="12"/>
      <c r="F21" s="28">
        <v>14</v>
      </c>
      <c r="G21" s="17">
        <v>15</v>
      </c>
      <c r="H21" s="12"/>
      <c r="I21" s="12"/>
      <c r="J21" s="12">
        <f t="shared" si="0"/>
        <v>29</v>
      </c>
      <c r="K21" s="32"/>
      <c r="L21" s="33">
        <f t="shared" si="2"/>
        <v>29</v>
      </c>
      <c r="M21" s="32" t="str">
        <f t="shared" si="1"/>
        <v>5(FAIL)</v>
      </c>
    </row>
    <row r="22" spans="1:13" s="13" customFormat="1" ht="12.75">
      <c r="A22" s="9">
        <v>20</v>
      </c>
      <c r="B22" s="9" t="s">
        <v>84</v>
      </c>
      <c r="C22" s="9" t="s">
        <v>38</v>
      </c>
      <c r="D22" s="9" t="s">
        <v>17</v>
      </c>
      <c r="E22" s="12"/>
      <c r="F22" s="28">
        <v>17</v>
      </c>
      <c r="G22" s="17">
        <v>22</v>
      </c>
      <c r="H22" s="12"/>
      <c r="I22" s="12"/>
      <c r="J22" s="12">
        <f t="shared" si="0"/>
        <v>39</v>
      </c>
      <c r="K22" s="32"/>
      <c r="L22" s="33">
        <f t="shared" si="2"/>
        <v>39</v>
      </c>
      <c r="M22" s="32" t="str">
        <f t="shared" si="1"/>
        <v>5(FAIL)</v>
      </c>
    </row>
    <row r="23" spans="1:13" s="13" customFormat="1" ht="12.75">
      <c r="A23" s="9">
        <v>21</v>
      </c>
      <c r="B23" s="9" t="s">
        <v>148</v>
      </c>
      <c r="C23" s="9" t="s">
        <v>39</v>
      </c>
      <c r="D23" s="9" t="s">
        <v>9</v>
      </c>
      <c r="E23" s="12"/>
      <c r="F23" s="28">
        <v>14</v>
      </c>
      <c r="G23" s="17">
        <v>24</v>
      </c>
      <c r="H23" s="12"/>
      <c r="I23" s="12"/>
      <c r="J23" s="12">
        <f t="shared" si="0"/>
        <v>38</v>
      </c>
      <c r="K23" s="32"/>
      <c r="L23" s="33">
        <f t="shared" si="2"/>
        <v>38</v>
      </c>
      <c r="M23" s="32" t="str">
        <f t="shared" si="1"/>
        <v>5(FAIL)</v>
      </c>
    </row>
    <row r="24" spans="1:13" ht="12.75">
      <c r="A24" s="2">
        <v>22</v>
      </c>
      <c r="B24" s="2" t="s">
        <v>85</v>
      </c>
      <c r="C24" s="2" t="s">
        <v>39</v>
      </c>
      <c r="D24" s="2" t="s">
        <v>11</v>
      </c>
      <c r="E24" s="5"/>
      <c r="F24" s="27">
        <v>31</v>
      </c>
      <c r="G24" s="16">
        <v>32</v>
      </c>
      <c r="H24" s="5"/>
      <c r="I24" s="5">
        <v>3</v>
      </c>
      <c r="J24" s="5">
        <f t="shared" si="0"/>
        <v>66</v>
      </c>
      <c r="K24" s="4">
        <v>1</v>
      </c>
      <c r="L24" s="14">
        <f t="shared" si="2"/>
        <v>67</v>
      </c>
      <c r="M24" s="4">
        <f t="shared" si="1"/>
        <v>7</v>
      </c>
    </row>
    <row r="25" spans="1:17" s="13" customFormat="1" ht="12.75">
      <c r="A25" s="2">
        <v>23</v>
      </c>
      <c r="B25" s="2" t="s">
        <v>87</v>
      </c>
      <c r="C25" s="2" t="s">
        <v>86</v>
      </c>
      <c r="D25" s="2" t="s">
        <v>23</v>
      </c>
      <c r="E25" s="5"/>
      <c r="F25" s="27">
        <v>21</v>
      </c>
      <c r="G25" s="16">
        <v>35</v>
      </c>
      <c r="H25" s="5"/>
      <c r="I25" s="5"/>
      <c r="J25" s="5">
        <f t="shared" si="0"/>
        <v>56</v>
      </c>
      <c r="K25" s="4"/>
      <c r="L25" s="14">
        <f t="shared" si="2"/>
        <v>56</v>
      </c>
      <c r="M25" s="4">
        <f t="shared" si="1"/>
        <v>6</v>
      </c>
      <c r="N25" s="1"/>
      <c r="O25" s="1"/>
      <c r="P25" s="1"/>
      <c r="Q25" s="1"/>
    </row>
    <row r="26" spans="1:13" ht="12.75">
      <c r="A26" s="2">
        <v>24</v>
      </c>
      <c r="B26" s="2" t="s">
        <v>89</v>
      </c>
      <c r="C26" s="2" t="s">
        <v>88</v>
      </c>
      <c r="D26" s="2" t="s">
        <v>7</v>
      </c>
      <c r="E26" s="31">
        <v>24</v>
      </c>
      <c r="F26" s="27"/>
      <c r="G26" s="16">
        <v>37</v>
      </c>
      <c r="H26" s="5"/>
      <c r="I26" s="5">
        <v>2</v>
      </c>
      <c r="J26" s="5">
        <f t="shared" si="0"/>
        <v>63</v>
      </c>
      <c r="K26" s="4"/>
      <c r="L26" s="14">
        <f t="shared" si="2"/>
        <v>63</v>
      </c>
      <c r="M26" s="4">
        <f>IF(L26&gt;90.5,10,IF(L26&gt;80.5,9,IF(L26&gt;70.5,8,IF(L26&gt;60.5,7,IF(L26&gt;50.5,6,IF(L26&lt;50.5,"5(FAIL)"))))))</f>
        <v>7</v>
      </c>
    </row>
    <row r="27" spans="1:13" ht="12.75">
      <c r="A27" s="2">
        <v>25</v>
      </c>
      <c r="B27" s="9" t="s">
        <v>92</v>
      </c>
      <c r="C27" s="9" t="s">
        <v>90</v>
      </c>
      <c r="D27" s="9" t="s">
        <v>91</v>
      </c>
      <c r="E27" s="12"/>
      <c r="F27" s="27">
        <v>27</v>
      </c>
      <c r="G27" s="16">
        <v>23</v>
      </c>
      <c r="H27" s="5">
        <v>0</v>
      </c>
      <c r="I27" s="5">
        <v>1</v>
      </c>
      <c r="J27" s="5">
        <f t="shared" si="0"/>
        <v>51</v>
      </c>
      <c r="K27" s="4">
        <v>2</v>
      </c>
      <c r="L27" s="14">
        <f t="shared" si="2"/>
        <v>53</v>
      </c>
      <c r="M27" s="4">
        <f t="shared" si="1"/>
        <v>6</v>
      </c>
    </row>
    <row r="28" spans="1:13" ht="12.75">
      <c r="A28" s="2">
        <v>26</v>
      </c>
      <c r="B28" s="2" t="s">
        <v>95</v>
      </c>
      <c r="C28" s="2" t="s">
        <v>93</v>
      </c>
      <c r="D28" s="2" t="s">
        <v>94</v>
      </c>
      <c r="E28" s="5"/>
      <c r="F28" s="27">
        <v>24</v>
      </c>
      <c r="G28" s="16">
        <v>29</v>
      </c>
      <c r="H28" s="5">
        <v>1</v>
      </c>
      <c r="I28" s="5">
        <v>1</v>
      </c>
      <c r="J28" s="5">
        <f t="shared" si="0"/>
        <v>55</v>
      </c>
      <c r="K28" s="4">
        <v>2</v>
      </c>
      <c r="L28" s="14">
        <f t="shared" si="2"/>
        <v>57</v>
      </c>
      <c r="M28" s="4">
        <f t="shared" si="1"/>
        <v>6</v>
      </c>
    </row>
    <row r="29" spans="1:17" ht="12.75">
      <c r="A29" s="2">
        <v>27</v>
      </c>
      <c r="B29" s="2" t="s">
        <v>97</v>
      </c>
      <c r="C29" s="2" t="s">
        <v>96</v>
      </c>
      <c r="D29" s="2" t="s">
        <v>28</v>
      </c>
      <c r="E29" s="5"/>
      <c r="F29" s="27">
        <v>21</v>
      </c>
      <c r="G29" s="16">
        <v>36</v>
      </c>
      <c r="H29" s="5">
        <v>0</v>
      </c>
      <c r="I29" s="5"/>
      <c r="J29" s="5">
        <f t="shared" si="0"/>
        <v>57</v>
      </c>
      <c r="K29" s="4">
        <v>2</v>
      </c>
      <c r="L29" s="14">
        <f t="shared" si="2"/>
        <v>59</v>
      </c>
      <c r="M29" s="4">
        <f t="shared" si="1"/>
        <v>6</v>
      </c>
      <c r="O29" s="13"/>
      <c r="P29" s="13"/>
      <c r="Q29" s="13"/>
    </row>
    <row r="30" spans="1:13" s="13" customFormat="1" ht="12.75">
      <c r="A30" s="9">
        <v>28</v>
      </c>
      <c r="B30" s="9" t="s">
        <v>149</v>
      </c>
      <c r="C30" s="10" t="s">
        <v>131</v>
      </c>
      <c r="D30" s="10" t="s">
        <v>10</v>
      </c>
      <c r="E30" s="11"/>
      <c r="F30" s="28">
        <v>14</v>
      </c>
      <c r="G30" s="17">
        <v>18</v>
      </c>
      <c r="H30" s="20">
        <v>5</v>
      </c>
      <c r="I30" s="12">
        <v>5</v>
      </c>
      <c r="J30" s="12">
        <f t="shared" si="0"/>
        <v>42</v>
      </c>
      <c r="K30" s="32">
        <v>2</v>
      </c>
      <c r="L30" s="33">
        <f t="shared" si="2"/>
        <v>44</v>
      </c>
      <c r="M30" s="32" t="str">
        <f t="shared" si="1"/>
        <v>5(FAIL)</v>
      </c>
    </row>
    <row r="31" spans="1:13" ht="12.75">
      <c r="A31" s="2">
        <v>29</v>
      </c>
      <c r="B31" s="2" t="s">
        <v>99</v>
      </c>
      <c r="C31" s="2" t="s">
        <v>98</v>
      </c>
      <c r="D31" s="2" t="s">
        <v>40</v>
      </c>
      <c r="E31" s="5"/>
      <c r="F31" s="27">
        <v>25</v>
      </c>
      <c r="G31" s="16">
        <v>42</v>
      </c>
      <c r="H31" s="5">
        <v>0</v>
      </c>
      <c r="I31" s="5"/>
      <c r="J31" s="5">
        <f t="shared" si="0"/>
        <v>67</v>
      </c>
      <c r="K31" s="4"/>
      <c r="L31" s="14">
        <f t="shared" si="2"/>
        <v>67</v>
      </c>
      <c r="M31" s="4">
        <f t="shared" si="1"/>
        <v>7</v>
      </c>
    </row>
    <row r="32" spans="1:13" ht="12.75">
      <c r="A32" s="2">
        <v>30</v>
      </c>
      <c r="B32" s="2" t="s">
        <v>150</v>
      </c>
      <c r="C32" s="6" t="s">
        <v>43</v>
      </c>
      <c r="D32" s="6" t="s">
        <v>9</v>
      </c>
      <c r="E32" s="7"/>
      <c r="F32" s="27">
        <v>25</v>
      </c>
      <c r="G32" s="16">
        <v>26</v>
      </c>
      <c r="H32" s="19">
        <v>5</v>
      </c>
      <c r="I32" s="5">
        <v>5</v>
      </c>
      <c r="J32" s="5">
        <f t="shared" si="0"/>
        <v>61</v>
      </c>
      <c r="K32" s="4"/>
      <c r="L32" s="14">
        <f t="shared" si="2"/>
        <v>61</v>
      </c>
      <c r="M32" s="4">
        <f t="shared" si="1"/>
        <v>7</v>
      </c>
    </row>
    <row r="33" spans="1:13" ht="12.75">
      <c r="A33" s="2">
        <v>31</v>
      </c>
      <c r="B33" s="2" t="s">
        <v>100</v>
      </c>
      <c r="C33" s="2" t="s">
        <v>45</v>
      </c>
      <c r="D33" s="2" t="s">
        <v>29</v>
      </c>
      <c r="E33" s="5"/>
      <c r="F33" s="27">
        <v>32</v>
      </c>
      <c r="G33" s="16">
        <v>29</v>
      </c>
      <c r="H33" s="5"/>
      <c r="I33" s="5"/>
      <c r="J33" s="5">
        <f t="shared" si="0"/>
        <v>61</v>
      </c>
      <c r="K33" s="4"/>
      <c r="L33" s="14">
        <f t="shared" si="2"/>
        <v>61</v>
      </c>
      <c r="M33" s="4">
        <f t="shared" si="1"/>
        <v>7</v>
      </c>
    </row>
    <row r="34" spans="1:13" ht="12.75">
      <c r="A34" s="2">
        <v>32</v>
      </c>
      <c r="B34" s="2" t="s">
        <v>102</v>
      </c>
      <c r="C34" s="2" t="s">
        <v>101</v>
      </c>
      <c r="D34" s="2" t="s">
        <v>16</v>
      </c>
      <c r="E34" s="31">
        <v>24</v>
      </c>
      <c r="F34" s="27"/>
      <c r="G34" s="16">
        <v>32</v>
      </c>
      <c r="H34" s="5">
        <v>0</v>
      </c>
      <c r="I34" s="5"/>
      <c r="J34" s="5">
        <f t="shared" si="0"/>
        <v>56</v>
      </c>
      <c r="K34" s="4"/>
      <c r="L34" s="14">
        <f>SUM(J34:K34)</f>
        <v>56</v>
      </c>
      <c r="M34" s="4">
        <f t="shared" si="1"/>
        <v>6</v>
      </c>
    </row>
    <row r="35" spans="1:13" ht="12.75">
      <c r="A35" s="2">
        <v>33</v>
      </c>
      <c r="B35" s="2" t="s">
        <v>103</v>
      </c>
      <c r="C35" s="2" t="s">
        <v>46</v>
      </c>
      <c r="D35" s="2" t="s">
        <v>37</v>
      </c>
      <c r="E35" s="5"/>
      <c r="F35" s="27">
        <v>28</v>
      </c>
      <c r="G35" s="16">
        <v>34</v>
      </c>
      <c r="H35" s="5">
        <v>2</v>
      </c>
      <c r="I35" s="5"/>
      <c r="J35" s="5">
        <f t="shared" si="0"/>
        <v>64</v>
      </c>
      <c r="K35" s="4"/>
      <c r="L35" s="14">
        <f t="shared" si="2"/>
        <v>64</v>
      </c>
      <c r="M35" s="4">
        <f t="shared" si="1"/>
        <v>7</v>
      </c>
    </row>
    <row r="36" spans="1:13" ht="12.75">
      <c r="A36" s="2">
        <v>34</v>
      </c>
      <c r="B36" s="2" t="s">
        <v>107</v>
      </c>
      <c r="C36" s="2" t="s">
        <v>106</v>
      </c>
      <c r="D36" s="2" t="s">
        <v>51</v>
      </c>
      <c r="E36" s="5"/>
      <c r="F36" s="27">
        <v>27</v>
      </c>
      <c r="G36" s="16">
        <v>25</v>
      </c>
      <c r="H36" s="5"/>
      <c r="I36" s="5"/>
      <c r="J36" s="5">
        <f t="shared" si="0"/>
        <v>52</v>
      </c>
      <c r="K36" s="4">
        <v>1</v>
      </c>
      <c r="L36" s="14">
        <f t="shared" si="2"/>
        <v>53</v>
      </c>
      <c r="M36" s="4">
        <f t="shared" si="1"/>
        <v>6</v>
      </c>
    </row>
    <row r="37" spans="1:13" ht="12.75">
      <c r="A37" s="2">
        <v>35</v>
      </c>
      <c r="B37" s="2" t="s">
        <v>151</v>
      </c>
      <c r="C37" s="6" t="s">
        <v>47</v>
      </c>
      <c r="D37" s="6" t="s">
        <v>4</v>
      </c>
      <c r="E37" s="7"/>
      <c r="F37" s="27">
        <v>23</v>
      </c>
      <c r="G37" s="16">
        <v>31</v>
      </c>
      <c r="H37" s="19">
        <v>5</v>
      </c>
      <c r="I37" s="5">
        <v>5</v>
      </c>
      <c r="J37" s="5">
        <f t="shared" si="0"/>
        <v>64</v>
      </c>
      <c r="K37" s="4"/>
      <c r="L37" s="14">
        <f t="shared" si="2"/>
        <v>64</v>
      </c>
      <c r="M37" s="4">
        <f t="shared" si="1"/>
        <v>7</v>
      </c>
    </row>
    <row r="38" spans="1:13" ht="12.75">
      <c r="A38" s="2">
        <v>36</v>
      </c>
      <c r="B38" s="2" t="s">
        <v>108</v>
      </c>
      <c r="C38" s="2" t="s">
        <v>48</v>
      </c>
      <c r="D38" s="2" t="s">
        <v>12</v>
      </c>
      <c r="E38" s="5"/>
      <c r="F38" s="27">
        <v>29</v>
      </c>
      <c r="G38" s="16">
        <v>42</v>
      </c>
      <c r="H38" s="5"/>
      <c r="I38" s="5">
        <v>0</v>
      </c>
      <c r="J38" s="5">
        <f t="shared" si="0"/>
        <v>71</v>
      </c>
      <c r="K38" s="4"/>
      <c r="L38" s="14">
        <f t="shared" si="2"/>
        <v>71</v>
      </c>
      <c r="M38" s="4">
        <f t="shared" si="1"/>
        <v>8</v>
      </c>
    </row>
    <row r="39" spans="1:13" s="13" customFormat="1" ht="12.75">
      <c r="A39" s="9">
        <v>37</v>
      </c>
      <c r="B39" s="9" t="s">
        <v>105</v>
      </c>
      <c r="C39" s="9" t="s">
        <v>104</v>
      </c>
      <c r="D39" s="9" t="s">
        <v>18</v>
      </c>
      <c r="E39" s="12"/>
      <c r="F39" s="28">
        <v>16</v>
      </c>
      <c r="G39" s="17">
        <v>27</v>
      </c>
      <c r="H39" s="12"/>
      <c r="I39" s="12"/>
      <c r="J39" s="12">
        <f t="shared" si="0"/>
        <v>43</v>
      </c>
      <c r="K39" s="32">
        <v>1</v>
      </c>
      <c r="L39" s="33">
        <f t="shared" si="2"/>
        <v>44</v>
      </c>
      <c r="M39" s="32" t="str">
        <f t="shared" si="1"/>
        <v>5(FAIL)</v>
      </c>
    </row>
    <row r="40" spans="1:13" s="13" customFormat="1" ht="12.75">
      <c r="A40" s="9">
        <v>38</v>
      </c>
      <c r="B40" s="9" t="s">
        <v>109</v>
      </c>
      <c r="C40" s="9" t="s">
        <v>49</v>
      </c>
      <c r="D40" s="9" t="s">
        <v>9</v>
      </c>
      <c r="E40" s="12"/>
      <c r="F40" s="28">
        <v>16</v>
      </c>
      <c r="G40" s="17">
        <v>13</v>
      </c>
      <c r="H40" s="12">
        <v>0</v>
      </c>
      <c r="I40" s="12">
        <v>4</v>
      </c>
      <c r="J40" s="12">
        <f t="shared" si="0"/>
        <v>33</v>
      </c>
      <c r="K40" s="32">
        <v>2</v>
      </c>
      <c r="L40" s="33">
        <f t="shared" si="2"/>
        <v>35</v>
      </c>
      <c r="M40" s="32" t="str">
        <f t="shared" si="1"/>
        <v>5(FAIL)</v>
      </c>
    </row>
    <row r="41" spans="1:17" s="13" customFormat="1" ht="12.75">
      <c r="A41" s="2">
        <v>39</v>
      </c>
      <c r="B41" s="2" t="s">
        <v>73</v>
      </c>
      <c r="C41" s="2" t="s">
        <v>50</v>
      </c>
      <c r="D41" s="2" t="s">
        <v>26</v>
      </c>
      <c r="E41" s="5"/>
      <c r="F41" s="27">
        <v>26</v>
      </c>
      <c r="G41" s="16">
        <v>22</v>
      </c>
      <c r="H41" s="5"/>
      <c r="I41" s="5"/>
      <c r="J41" s="5">
        <f t="shared" si="0"/>
        <v>48</v>
      </c>
      <c r="K41" s="4">
        <v>1</v>
      </c>
      <c r="L41" s="14">
        <f t="shared" si="2"/>
        <v>49</v>
      </c>
      <c r="M41" s="4" t="str">
        <f t="shared" si="1"/>
        <v>5(FAIL)</v>
      </c>
      <c r="N41" s="1"/>
      <c r="O41" s="1"/>
      <c r="P41" s="1"/>
      <c r="Q41" s="1"/>
    </row>
    <row r="42" spans="1:13" ht="12.75">
      <c r="A42" s="2">
        <v>40</v>
      </c>
      <c r="B42" s="2" t="s">
        <v>111</v>
      </c>
      <c r="C42" s="2" t="s">
        <v>110</v>
      </c>
      <c r="D42" s="2" t="s">
        <v>14</v>
      </c>
      <c r="E42" s="31">
        <v>24</v>
      </c>
      <c r="F42" s="27"/>
      <c r="G42" s="16">
        <v>28</v>
      </c>
      <c r="H42" s="5"/>
      <c r="I42" s="5">
        <v>2</v>
      </c>
      <c r="J42" s="5">
        <f t="shared" si="0"/>
        <v>54</v>
      </c>
      <c r="K42" s="4"/>
      <c r="L42" s="14">
        <f>SUM(J42:K42)</f>
        <v>54</v>
      </c>
      <c r="M42" s="4">
        <f t="shared" si="1"/>
        <v>6</v>
      </c>
    </row>
    <row r="43" spans="1:14" s="13" customFormat="1" ht="12.75">
      <c r="A43" s="2">
        <v>41</v>
      </c>
      <c r="B43" s="2" t="s">
        <v>113</v>
      </c>
      <c r="C43" s="2" t="s">
        <v>112</v>
      </c>
      <c r="D43" s="2" t="s">
        <v>20</v>
      </c>
      <c r="E43" s="5"/>
      <c r="F43" s="30"/>
      <c r="G43" s="16">
        <v>18</v>
      </c>
      <c r="H43" s="5"/>
      <c r="I43" s="5"/>
      <c r="J43" s="5">
        <f t="shared" si="0"/>
        <v>18</v>
      </c>
      <c r="K43" s="4"/>
      <c r="L43" s="14">
        <f>SUM(J43:K43)</f>
        <v>18</v>
      </c>
      <c r="M43" s="4" t="str">
        <f t="shared" si="1"/>
        <v>5(FAIL)</v>
      </c>
      <c r="N43" s="1"/>
    </row>
    <row r="44" spans="1:13" ht="12.75">
      <c r="A44" s="2">
        <v>42</v>
      </c>
      <c r="B44" s="2" t="s">
        <v>115</v>
      </c>
      <c r="C44" s="2" t="s">
        <v>114</v>
      </c>
      <c r="D44" s="2" t="s">
        <v>41</v>
      </c>
      <c r="E44" s="5"/>
      <c r="F44" s="27">
        <v>31</v>
      </c>
      <c r="G44" s="16">
        <v>30</v>
      </c>
      <c r="H44" s="5">
        <v>1</v>
      </c>
      <c r="I44" s="5"/>
      <c r="J44" s="5">
        <f t="shared" si="0"/>
        <v>62</v>
      </c>
      <c r="K44" s="4"/>
      <c r="L44" s="14">
        <f>SUM(J44:K44)</f>
        <v>62</v>
      </c>
      <c r="M44" s="4">
        <f t="shared" si="1"/>
        <v>7</v>
      </c>
    </row>
    <row r="45" spans="1:13" ht="12.75">
      <c r="A45" s="2">
        <v>43</v>
      </c>
      <c r="B45" s="2" t="s">
        <v>116</v>
      </c>
      <c r="C45" s="2" t="s">
        <v>44</v>
      </c>
      <c r="D45" s="2" t="s">
        <v>27</v>
      </c>
      <c r="E45" s="5"/>
      <c r="F45" s="27">
        <v>26</v>
      </c>
      <c r="G45" s="16">
        <v>36</v>
      </c>
      <c r="H45" s="5"/>
      <c r="I45" s="5"/>
      <c r="J45" s="5">
        <f t="shared" si="0"/>
        <v>62</v>
      </c>
      <c r="K45" s="4"/>
      <c r="L45" s="14">
        <f t="shared" si="2"/>
        <v>62</v>
      </c>
      <c r="M45" s="4">
        <f t="shared" si="1"/>
        <v>7</v>
      </c>
    </row>
    <row r="46" spans="1:17" ht="12.75">
      <c r="A46" s="2">
        <v>44</v>
      </c>
      <c r="B46" s="2" t="s">
        <v>117</v>
      </c>
      <c r="C46" s="2" t="s">
        <v>44</v>
      </c>
      <c r="D46" s="2" t="s">
        <v>23</v>
      </c>
      <c r="E46" s="5"/>
      <c r="F46" s="27">
        <v>28</v>
      </c>
      <c r="G46" s="16">
        <v>32</v>
      </c>
      <c r="H46" s="5"/>
      <c r="I46" s="5"/>
      <c r="J46" s="5">
        <f t="shared" si="0"/>
        <v>60</v>
      </c>
      <c r="K46" s="4"/>
      <c r="L46" s="14">
        <f t="shared" si="2"/>
        <v>60</v>
      </c>
      <c r="M46" s="4">
        <f t="shared" si="1"/>
        <v>6</v>
      </c>
      <c r="O46" s="13"/>
      <c r="P46" s="13"/>
      <c r="Q46" s="13"/>
    </row>
    <row r="47" spans="1:13" s="13" customFormat="1" ht="12.75">
      <c r="A47" s="9">
        <v>45</v>
      </c>
      <c r="B47" s="9" t="s">
        <v>138</v>
      </c>
      <c r="C47" s="10" t="s">
        <v>52</v>
      </c>
      <c r="D47" s="10" t="s">
        <v>133</v>
      </c>
      <c r="E47" s="11"/>
      <c r="F47" s="28">
        <v>16</v>
      </c>
      <c r="G47" s="17">
        <v>29</v>
      </c>
      <c r="H47" s="20"/>
      <c r="I47" s="12"/>
      <c r="J47" s="12">
        <f t="shared" si="0"/>
        <v>45</v>
      </c>
      <c r="K47" s="32">
        <v>2</v>
      </c>
      <c r="L47" s="33">
        <f t="shared" si="2"/>
        <v>47</v>
      </c>
      <c r="M47" s="32" t="str">
        <f t="shared" si="1"/>
        <v>5(FAIL)</v>
      </c>
    </row>
    <row r="48" spans="1:13" s="13" customFormat="1" ht="12.75">
      <c r="A48" s="9">
        <v>46</v>
      </c>
      <c r="B48" s="9" t="s">
        <v>119</v>
      </c>
      <c r="C48" s="9" t="s">
        <v>118</v>
      </c>
      <c r="D48" s="9" t="s">
        <v>19</v>
      </c>
      <c r="E48" s="12"/>
      <c r="F48" s="28">
        <v>20</v>
      </c>
      <c r="G48" s="17">
        <v>28</v>
      </c>
      <c r="H48" s="12"/>
      <c r="I48" s="12"/>
      <c r="J48" s="12">
        <f t="shared" si="0"/>
        <v>48</v>
      </c>
      <c r="K48" s="32"/>
      <c r="L48" s="33">
        <f t="shared" si="2"/>
        <v>48</v>
      </c>
      <c r="M48" s="32" t="str">
        <f t="shared" si="1"/>
        <v>5(FAIL)</v>
      </c>
    </row>
    <row r="49" spans="1:13" ht="12.75">
      <c r="A49" s="2">
        <v>47</v>
      </c>
      <c r="B49" s="2" t="s">
        <v>121</v>
      </c>
      <c r="C49" s="2" t="s">
        <v>120</v>
      </c>
      <c r="D49" s="2" t="s">
        <v>15</v>
      </c>
      <c r="E49" s="5"/>
      <c r="F49" s="27">
        <v>25</v>
      </c>
      <c r="G49" s="16">
        <v>24</v>
      </c>
      <c r="H49" s="5"/>
      <c r="I49" s="5">
        <v>2</v>
      </c>
      <c r="J49" s="5">
        <f t="shared" si="0"/>
        <v>51</v>
      </c>
      <c r="K49" s="4"/>
      <c r="L49" s="14">
        <f t="shared" si="2"/>
        <v>51</v>
      </c>
      <c r="M49" s="4">
        <f t="shared" si="1"/>
        <v>6</v>
      </c>
    </row>
    <row r="50" spans="1:13" ht="12.75">
      <c r="A50" s="2">
        <v>48</v>
      </c>
      <c r="B50" s="2" t="s">
        <v>123</v>
      </c>
      <c r="C50" s="2" t="s">
        <v>53</v>
      </c>
      <c r="D50" s="2" t="s">
        <v>13</v>
      </c>
      <c r="E50" s="5"/>
      <c r="F50" s="27">
        <v>24</v>
      </c>
      <c r="G50" s="16">
        <v>24</v>
      </c>
      <c r="H50" s="5"/>
      <c r="I50" s="5"/>
      <c r="J50" s="5">
        <f t="shared" si="0"/>
        <v>48</v>
      </c>
      <c r="K50" s="4"/>
      <c r="L50" s="14">
        <f t="shared" si="2"/>
        <v>48</v>
      </c>
      <c r="M50" s="4" t="str">
        <f t="shared" si="1"/>
        <v>5(FAIL)</v>
      </c>
    </row>
    <row r="51" spans="1:13" ht="12.75">
      <c r="A51" s="2">
        <v>49</v>
      </c>
      <c r="B51" s="2" t="s">
        <v>125</v>
      </c>
      <c r="C51" s="2" t="s">
        <v>124</v>
      </c>
      <c r="D51" s="2" t="s">
        <v>42</v>
      </c>
      <c r="E51" s="5"/>
      <c r="F51" s="27">
        <v>37</v>
      </c>
      <c r="G51" s="16">
        <v>27</v>
      </c>
      <c r="H51" s="5"/>
      <c r="I51" s="5"/>
      <c r="J51" s="5">
        <f t="shared" si="0"/>
        <v>64</v>
      </c>
      <c r="K51" s="4"/>
      <c r="L51" s="14">
        <f t="shared" si="2"/>
        <v>64</v>
      </c>
      <c r="M51" s="4">
        <f t="shared" si="1"/>
        <v>7</v>
      </c>
    </row>
    <row r="52" spans="1:13" ht="12.75">
      <c r="A52" s="2">
        <v>50</v>
      </c>
      <c r="B52" s="2" t="s">
        <v>128</v>
      </c>
      <c r="C52" s="2" t="s">
        <v>126</v>
      </c>
      <c r="D52" s="2" t="s">
        <v>127</v>
      </c>
      <c r="E52" s="5"/>
      <c r="F52" s="27">
        <v>31</v>
      </c>
      <c r="G52" s="16">
        <v>39</v>
      </c>
      <c r="H52" s="5">
        <v>0</v>
      </c>
      <c r="I52" s="5">
        <v>1</v>
      </c>
      <c r="J52" s="5">
        <f t="shared" si="0"/>
        <v>71</v>
      </c>
      <c r="K52" s="4">
        <v>1</v>
      </c>
      <c r="L52" s="14">
        <f t="shared" si="2"/>
        <v>72</v>
      </c>
      <c r="M52" s="4">
        <f t="shared" si="1"/>
        <v>8</v>
      </c>
    </row>
    <row r="53" spans="1:13" s="13" customFormat="1" ht="12.75">
      <c r="A53" s="9">
        <v>51</v>
      </c>
      <c r="B53" s="9" t="s">
        <v>130</v>
      </c>
      <c r="C53" s="9" t="s">
        <v>129</v>
      </c>
      <c r="D53" s="9" t="s">
        <v>23</v>
      </c>
      <c r="E53" s="12"/>
      <c r="F53" s="28">
        <v>19</v>
      </c>
      <c r="G53" s="17">
        <v>30</v>
      </c>
      <c r="H53" s="12">
        <v>0</v>
      </c>
      <c r="I53" s="12"/>
      <c r="J53" s="12">
        <f t="shared" si="0"/>
        <v>49</v>
      </c>
      <c r="K53" s="32"/>
      <c r="L53" s="33">
        <f t="shared" si="2"/>
        <v>49</v>
      </c>
      <c r="M53" s="32" t="str">
        <f t="shared" si="1"/>
        <v>5(FAIL)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</dc:creator>
  <cp:keywords/>
  <dc:description/>
  <cp:lastModifiedBy>user</cp:lastModifiedBy>
  <cp:lastPrinted>2014-02-01T10:36:33Z</cp:lastPrinted>
  <dcterms:created xsi:type="dcterms:W3CDTF">2012-11-08T14:22:54Z</dcterms:created>
  <dcterms:modified xsi:type="dcterms:W3CDTF">2014-09-02T15:42:21Z</dcterms:modified>
  <cp:category/>
  <cp:version/>
  <cp:contentType/>
  <cp:contentStatus/>
</cp:coreProperties>
</file>