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<sst xmlns="http://schemas.openxmlformats.org/spreadsheetml/2006/main" count="217" uniqueCount="184">
  <si>
    <t>Јована</t>
  </si>
  <si>
    <t>Стефан</t>
  </si>
  <si>
    <t>Никола</t>
  </si>
  <si>
    <t>Тамара</t>
  </si>
  <si>
    <t>Андрејић</t>
  </si>
  <si>
    <t>Милош</t>
  </si>
  <si>
    <t>2012/0040</t>
  </si>
  <si>
    <t>Анђелковић</t>
  </si>
  <si>
    <t>Александар</t>
  </si>
  <si>
    <t>Марија</t>
  </si>
  <si>
    <t>Ђорђе</t>
  </si>
  <si>
    <t>Немања</t>
  </si>
  <si>
    <t>Анђела</t>
  </si>
  <si>
    <t>Баук</t>
  </si>
  <si>
    <t>Милан</t>
  </si>
  <si>
    <t>2012/0101</t>
  </si>
  <si>
    <t>Јован</t>
  </si>
  <si>
    <t>Ана</t>
  </si>
  <si>
    <t>Радован</t>
  </si>
  <si>
    <t>Иван</t>
  </si>
  <si>
    <t>Божовић</t>
  </si>
  <si>
    <t>Милица</t>
  </si>
  <si>
    <t>2012/0045</t>
  </si>
  <si>
    <t>2012/0825</t>
  </si>
  <si>
    <t>Маја</t>
  </si>
  <si>
    <t>Нина</t>
  </si>
  <si>
    <t>Јелена</t>
  </si>
  <si>
    <t>Васић</t>
  </si>
  <si>
    <t>2012/0542</t>
  </si>
  <si>
    <t>Вукадиновић</t>
  </si>
  <si>
    <t>2012/0665</t>
  </si>
  <si>
    <t>Вуковић</t>
  </si>
  <si>
    <t>Лука</t>
  </si>
  <si>
    <t>Гачић</t>
  </si>
  <si>
    <t>Гиба</t>
  </si>
  <si>
    <t>2012/0622</t>
  </si>
  <si>
    <t>Јасмина</t>
  </si>
  <si>
    <t>Невена</t>
  </si>
  <si>
    <t>Кристина</t>
  </si>
  <si>
    <t>Димитријевић</t>
  </si>
  <si>
    <t>2012/0550</t>
  </si>
  <si>
    <t>Михаило</t>
  </si>
  <si>
    <t>Димић</t>
  </si>
  <si>
    <t>2012/0644</t>
  </si>
  <si>
    <t>Добродолац</t>
  </si>
  <si>
    <t>2012/0136</t>
  </si>
  <si>
    <t>Добросављевић</t>
  </si>
  <si>
    <t>Драшко</t>
  </si>
  <si>
    <t>2012/0867</t>
  </si>
  <si>
    <t>Ђорђевић</t>
  </si>
  <si>
    <t>2012/0716</t>
  </si>
  <si>
    <t>Ђуровић</t>
  </si>
  <si>
    <t>2012/0259</t>
  </si>
  <si>
    <t>Митић</t>
  </si>
  <si>
    <t>Ивановић</t>
  </si>
  <si>
    <t>Станислав</t>
  </si>
  <si>
    <t>2012/0203</t>
  </si>
  <si>
    <t>Илић</t>
  </si>
  <si>
    <t>2012/0029</t>
  </si>
  <si>
    <t>Сандра</t>
  </si>
  <si>
    <t>Јовичић</t>
  </si>
  <si>
    <t>Предраг</t>
  </si>
  <si>
    <t>Кандић</t>
  </si>
  <si>
    <t>2012/0690</t>
  </si>
  <si>
    <t>Кошарић</t>
  </si>
  <si>
    <t>2012/0157</t>
  </si>
  <si>
    <t>Кузмановић</t>
  </si>
  <si>
    <t>2012/0759</t>
  </si>
  <si>
    <t>Милосављевић</t>
  </si>
  <si>
    <t>Лазић</t>
  </si>
  <si>
    <t>Наташа</t>
  </si>
  <si>
    <t>Лучић</t>
  </si>
  <si>
    <t>Малешевић</t>
  </si>
  <si>
    <t>Дориан</t>
  </si>
  <si>
    <t>2012/0226</t>
  </si>
  <si>
    <t>Манасијевић</t>
  </si>
  <si>
    <t>2012/0650</t>
  </si>
  <si>
    <t>Марковић</t>
  </si>
  <si>
    <t>2012/0005</t>
  </si>
  <si>
    <t>Мијатовић</t>
  </si>
  <si>
    <t>2012/0726</t>
  </si>
  <si>
    <t>Милаков</t>
  </si>
  <si>
    <t>Миона</t>
  </si>
  <si>
    <t>2012/0782</t>
  </si>
  <si>
    <t>Миливојевић</t>
  </si>
  <si>
    <t>2012/0809</t>
  </si>
  <si>
    <t>Милојевић</t>
  </si>
  <si>
    <t>Милошевић</t>
  </si>
  <si>
    <t>Мирковић</t>
  </si>
  <si>
    <t>2012/0710</t>
  </si>
  <si>
    <t>Младеновић</t>
  </si>
  <si>
    <t>2012/0069</t>
  </si>
  <si>
    <t>Вук</t>
  </si>
  <si>
    <t>Петровић</t>
  </si>
  <si>
    <t>2012/0822</t>
  </si>
  <si>
    <t>Пешић</t>
  </si>
  <si>
    <t>2012/0119</t>
  </si>
  <si>
    <t>Рајачић</t>
  </si>
  <si>
    <t>2012/0531</t>
  </si>
  <si>
    <t>Слијепчевић</t>
  </si>
  <si>
    <t>2012/0528</t>
  </si>
  <si>
    <t>Срећковић</t>
  </si>
  <si>
    <t>Станковић</t>
  </si>
  <si>
    <t>2012/0054</t>
  </si>
  <si>
    <t>Мина</t>
  </si>
  <si>
    <t>2012/0074</t>
  </si>
  <si>
    <t>Степановић</t>
  </si>
  <si>
    <t>2012/0155</t>
  </si>
  <si>
    <t>Стефановић</t>
  </si>
  <si>
    <t>2012/0071</t>
  </si>
  <si>
    <t>Стојковић</t>
  </si>
  <si>
    <t>Танић</t>
  </si>
  <si>
    <t>Ћосовић</t>
  </si>
  <si>
    <t>2012/0127</t>
  </si>
  <si>
    <t>Челебићанин</t>
  </si>
  <si>
    <t>2012/0672</t>
  </si>
  <si>
    <t>испит</t>
  </si>
  <si>
    <t>бр. инд.</t>
  </si>
  <si>
    <t>презиме</t>
  </si>
  <si>
    <t>име</t>
  </si>
  <si>
    <t>тест1</t>
  </si>
  <si>
    <t>тест2</t>
  </si>
  <si>
    <t xml:space="preserve">УКУПНО </t>
  </si>
  <si>
    <t>ОЦЕНА</t>
  </si>
  <si>
    <t>акт.</t>
  </si>
  <si>
    <t>Благојевић</t>
  </si>
  <si>
    <t>2011/0581</t>
  </si>
  <si>
    <t>2011/0165</t>
  </si>
  <si>
    <t>Вјештица</t>
  </si>
  <si>
    <t>2011/0649</t>
  </si>
  <si>
    <t>2011/0271</t>
  </si>
  <si>
    <t>Летић</t>
  </si>
  <si>
    <t>2011/0552</t>
  </si>
  <si>
    <t>Матијевић</t>
  </si>
  <si>
    <t>2011/0090</t>
  </si>
  <si>
    <t xml:space="preserve">Енглески језик 3, 2013/2014. </t>
  </si>
  <si>
    <t>укупно</t>
  </si>
  <si>
    <t>2011/0824</t>
  </si>
  <si>
    <t>2011/0302</t>
  </si>
  <si>
    <t>Синџиревић</t>
  </si>
  <si>
    <t>2011/0793</t>
  </si>
  <si>
    <t xml:space="preserve">Челебић </t>
  </si>
  <si>
    <t xml:space="preserve">Вук </t>
  </si>
  <si>
    <t>2011/0196</t>
  </si>
  <si>
    <t>кол. СЕПТ</t>
  </si>
  <si>
    <t>кол. ОКТ</t>
  </si>
  <si>
    <t>2011/0694</t>
  </si>
  <si>
    <t>Димкић</t>
  </si>
  <si>
    <t>2011/0656</t>
  </si>
  <si>
    <t>2012/0373</t>
  </si>
  <si>
    <t>2011/0879</t>
  </si>
  <si>
    <t>2011/0864</t>
  </si>
  <si>
    <t>Секулић</t>
  </si>
  <si>
    <t>2012/0465</t>
  </si>
  <si>
    <t>Симеуновић</t>
  </si>
  <si>
    <t>2012/0453</t>
  </si>
  <si>
    <t>Филиповски</t>
  </si>
  <si>
    <t>2011/0586</t>
  </si>
  <si>
    <t>Читаковић</t>
  </si>
  <si>
    <t>Радмила</t>
  </si>
  <si>
    <t>2011/0558</t>
  </si>
  <si>
    <t>2011/0664</t>
  </si>
  <si>
    <t>Антонијевић</t>
  </si>
  <si>
    <t>2010/0420/M</t>
  </si>
  <si>
    <t>Василијевић</t>
  </si>
  <si>
    <t>2010/0344/M</t>
  </si>
  <si>
    <t>2010/0296/M</t>
  </si>
  <si>
    <t>2011/0576</t>
  </si>
  <si>
    <t>Закић</t>
  </si>
  <si>
    <t>2011/0538</t>
  </si>
  <si>
    <t>Даниела</t>
  </si>
  <si>
    <t>2011/0273</t>
  </si>
  <si>
    <t>Чедомир</t>
  </si>
  <si>
    <t>2011/0420</t>
  </si>
  <si>
    <t>Мијајловић</t>
  </si>
  <si>
    <t>2012/0438</t>
  </si>
  <si>
    <t>Милана</t>
  </si>
  <si>
    <t>2010/0047/I</t>
  </si>
  <si>
    <t>Степанић</t>
  </si>
  <si>
    <t>2011/0236</t>
  </si>
  <si>
    <t>Тина</t>
  </si>
  <si>
    <t>2011/0166</t>
  </si>
  <si>
    <t>Станислава</t>
  </si>
  <si>
    <t>2011/0837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</si>
</sst>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55" applyFont="1" applyFill="1" applyBorder="1">
      <alignment/>
      <protection/>
    </xf>
    <xf numFmtId="0" fontId="0" fillId="0" borderId="10" xfId="55" applyFont="1" applyFill="1" applyBorder="1" applyAlignment="1" applyProtection="1">
      <alignment horizontal="center"/>
      <protection locked="0"/>
    </xf>
    <xf numFmtId="0" fontId="0" fillId="0" borderId="10" xfId="55" applyFont="1" applyFill="1" applyBorder="1" applyProtection="1">
      <alignment/>
      <protection locked="0"/>
    </xf>
    <xf numFmtId="0" fontId="0" fillId="0" borderId="10" xfId="55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55" applyFont="1" applyFill="1" applyBorder="1" applyAlignment="1">
      <alignment horizontal="center"/>
      <protection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15" zoomScaleNormal="115" zoomScalePageLayoutView="0" workbookViewId="0" topLeftCell="A1">
      <selection activeCell="B1" sqref="B1:M1"/>
    </sheetView>
  </sheetViews>
  <sheetFormatPr defaultColWidth="9.140625" defaultRowHeight="12.75"/>
  <cols>
    <col min="1" max="1" width="4.140625" style="3" customWidth="1"/>
    <col min="2" max="2" width="10.8515625" style="3" customWidth="1"/>
    <col min="3" max="3" width="18.28125" style="3" customWidth="1"/>
    <col min="4" max="4" width="17.421875" style="3" customWidth="1"/>
    <col min="5" max="5" width="12.8515625" style="7" bestFit="1" customWidth="1"/>
    <col min="6" max="6" width="9.8515625" style="21" customWidth="1"/>
    <col min="7" max="7" width="7.8515625" style="7" customWidth="1"/>
    <col min="8" max="9" width="7.140625" style="7" customWidth="1"/>
    <col min="10" max="10" width="8.00390625" style="7" customWidth="1"/>
    <col min="11" max="11" width="6.7109375" style="7" customWidth="1"/>
    <col min="12" max="12" width="10.00390625" style="7" customWidth="1"/>
    <col min="13" max="16384" width="9.140625" style="3" customWidth="1"/>
  </cols>
  <sheetData>
    <row r="1" spans="2:13" s="6" customFormat="1" ht="40.5" customHeight="1">
      <c r="B1" s="20" t="s">
        <v>135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9" customFormat="1" ht="21" customHeight="1">
      <c r="A2" s="8"/>
      <c r="B2" s="1" t="s">
        <v>117</v>
      </c>
      <c r="C2" s="1" t="s">
        <v>118</v>
      </c>
      <c r="D2" s="1" t="s">
        <v>119</v>
      </c>
      <c r="E2" s="1" t="s">
        <v>144</v>
      </c>
      <c r="F2" s="15" t="s">
        <v>145</v>
      </c>
      <c r="G2" s="10" t="s">
        <v>116</v>
      </c>
      <c r="H2" s="1" t="s">
        <v>120</v>
      </c>
      <c r="I2" s="1" t="s">
        <v>121</v>
      </c>
      <c r="J2" s="1" t="s">
        <v>136</v>
      </c>
      <c r="K2" s="1" t="s">
        <v>124</v>
      </c>
      <c r="L2" s="1" t="s">
        <v>122</v>
      </c>
      <c r="M2" s="1" t="s">
        <v>123</v>
      </c>
    </row>
    <row r="3" spans="1:13" ht="12.75">
      <c r="A3" s="5">
        <v>1</v>
      </c>
      <c r="B3" s="2" t="s">
        <v>6</v>
      </c>
      <c r="C3" s="2" t="s">
        <v>4</v>
      </c>
      <c r="D3" s="2" t="s">
        <v>5</v>
      </c>
      <c r="E3" s="4"/>
      <c r="F3" s="16">
        <v>39</v>
      </c>
      <c r="G3" s="4">
        <v>36</v>
      </c>
      <c r="H3" s="4"/>
      <c r="I3" s="4"/>
      <c r="J3" s="4">
        <f>E3+F3+G3+H3+I3</f>
        <v>75</v>
      </c>
      <c r="K3" s="4"/>
      <c r="L3" s="4">
        <f>J3+K3</f>
        <v>75</v>
      </c>
      <c r="M3" s="4">
        <f>IF(L3&gt;90.5,10,IF(L3&gt;80.5,9,IF(L3&gt;70.5,8,IF(L3&gt;60.5,7,IF(L3&gt;50.5,6,IF(L3&lt;50.5,"FAIL (5)"))))))</f>
        <v>8</v>
      </c>
    </row>
    <row r="4" spans="1:13" ht="12.75">
      <c r="A4" s="5">
        <v>2</v>
      </c>
      <c r="B4" s="18" t="s">
        <v>160</v>
      </c>
      <c r="C4" s="18" t="s">
        <v>7</v>
      </c>
      <c r="D4" s="18" t="s">
        <v>21</v>
      </c>
      <c r="E4" s="4"/>
      <c r="F4" s="16">
        <v>32</v>
      </c>
      <c r="G4" s="4">
        <v>29</v>
      </c>
      <c r="H4" s="4"/>
      <c r="I4" s="4"/>
      <c r="J4" s="4">
        <f>E4+F4+G4+H4+I4</f>
        <v>61</v>
      </c>
      <c r="K4" s="4"/>
      <c r="L4" s="4">
        <f>J4+K4</f>
        <v>61</v>
      </c>
      <c r="M4" s="4">
        <f>IF(L4&gt;90.5,10,IF(L4&gt;80.5,9,IF(L4&gt;70.5,8,IF(L4&gt;60.5,7,IF(L4&gt;50.5,6,IF(L4&lt;50.5,"FAIL (5)"))))))</f>
        <v>7</v>
      </c>
    </row>
    <row r="5" spans="1:13" ht="12.75">
      <c r="A5" s="5">
        <v>3</v>
      </c>
      <c r="B5" s="18" t="s">
        <v>161</v>
      </c>
      <c r="C5" s="18" t="s">
        <v>162</v>
      </c>
      <c r="D5" s="18" t="s">
        <v>36</v>
      </c>
      <c r="E5" s="4"/>
      <c r="F5" s="16">
        <v>26</v>
      </c>
      <c r="G5" s="4">
        <v>27</v>
      </c>
      <c r="H5" s="4"/>
      <c r="I5" s="4"/>
      <c r="J5" s="4">
        <f>E5+F5+G5+H5+I5</f>
        <v>53</v>
      </c>
      <c r="K5" s="4"/>
      <c r="L5" s="4">
        <f>J5+K5</f>
        <v>53</v>
      </c>
      <c r="M5" s="4">
        <f>IF(L5&gt;90.5,10,IF(L5&gt;80.5,9,IF(L5&gt;70.5,8,IF(L5&gt;60.5,7,IF(L5&gt;50.5,6,IF(L5&lt;50.5,"FAIL (5)"))))))</f>
        <v>6</v>
      </c>
    </row>
    <row r="6" spans="1:13" ht="12.75">
      <c r="A6" s="5">
        <v>4</v>
      </c>
      <c r="B6" s="2" t="s">
        <v>15</v>
      </c>
      <c r="C6" s="2" t="s">
        <v>13</v>
      </c>
      <c r="D6" s="2" t="s">
        <v>14</v>
      </c>
      <c r="E6" s="4"/>
      <c r="F6" s="16">
        <v>35</v>
      </c>
      <c r="G6" s="4">
        <v>34</v>
      </c>
      <c r="H6" s="4"/>
      <c r="I6" s="4"/>
      <c r="J6" s="4">
        <f>E6+F6+G6+H6+I6</f>
        <v>69</v>
      </c>
      <c r="K6" s="4"/>
      <c r="L6" s="4">
        <f>J6+K6</f>
        <v>69</v>
      </c>
      <c r="M6" s="4">
        <f>IF(L6&gt;90.5,10,IF(L6&gt;80.5,9,IF(L6&gt;70.5,8,IF(L6&gt;60.5,7,IF(L6&gt;50.5,6,IF(L6&lt;50.5,"FAIL (5)"))))))</f>
        <v>7</v>
      </c>
    </row>
    <row r="7" spans="1:13" ht="12.75">
      <c r="A7" s="5">
        <v>5</v>
      </c>
      <c r="B7" s="2" t="s">
        <v>126</v>
      </c>
      <c r="C7" s="2" t="s">
        <v>125</v>
      </c>
      <c r="D7" s="2" t="s">
        <v>61</v>
      </c>
      <c r="E7" s="4"/>
      <c r="F7" s="16">
        <v>25</v>
      </c>
      <c r="G7" s="4">
        <v>26</v>
      </c>
      <c r="H7" s="4"/>
      <c r="I7" s="4"/>
      <c r="J7" s="4">
        <f>E7+F7+G7+H7+I7</f>
        <v>51</v>
      </c>
      <c r="K7" s="4"/>
      <c r="L7" s="4">
        <f>J7+K7</f>
        <v>51</v>
      </c>
      <c r="M7" s="4">
        <f>IF(L7&gt;90.5,10,IF(L7&gt;80.5,9,IF(L7&gt;70.5,8,IF(L7&gt;60.5,7,IF(L7&gt;50.5,6,IF(L7&lt;50.5,"FAIL (5)"))))))</f>
        <v>6</v>
      </c>
    </row>
    <row r="8" spans="1:13" ht="12.75">
      <c r="A8" s="5">
        <v>6</v>
      </c>
      <c r="B8" s="2" t="s">
        <v>23</v>
      </c>
      <c r="C8" s="2" t="s">
        <v>20</v>
      </c>
      <c r="D8" s="2" t="s">
        <v>18</v>
      </c>
      <c r="E8" s="4"/>
      <c r="F8" s="16">
        <v>29</v>
      </c>
      <c r="G8" s="4">
        <v>30</v>
      </c>
      <c r="H8" s="4"/>
      <c r="I8" s="4"/>
      <c r="J8" s="4">
        <f>E8+F8+G8+H8+I8</f>
        <v>59</v>
      </c>
      <c r="K8" s="4"/>
      <c r="L8" s="4">
        <f>J8+K8</f>
        <v>59</v>
      </c>
      <c r="M8" s="4">
        <f>IF(L8&gt;90.5,10,IF(L8&gt;80.5,9,IF(L8&gt;70.5,8,IF(L8&gt;60.5,7,IF(L8&gt;50.5,6,IF(L8&lt;50.5,"FAIL (5)"))))))</f>
        <v>6</v>
      </c>
    </row>
    <row r="9" spans="1:13" ht="12.75">
      <c r="A9" s="5">
        <v>7</v>
      </c>
      <c r="B9" s="2" t="s">
        <v>22</v>
      </c>
      <c r="C9" s="2" t="s">
        <v>20</v>
      </c>
      <c r="D9" s="2" t="s">
        <v>21</v>
      </c>
      <c r="E9" s="4"/>
      <c r="F9" s="16">
        <v>39</v>
      </c>
      <c r="G9" s="4">
        <v>46</v>
      </c>
      <c r="H9" s="4"/>
      <c r="I9" s="4">
        <v>0</v>
      </c>
      <c r="J9" s="4">
        <f>E9+F9+G9+H9+I9</f>
        <v>85</v>
      </c>
      <c r="K9" s="4"/>
      <c r="L9" s="4">
        <f>J9+K9</f>
        <v>85</v>
      </c>
      <c r="M9" s="4">
        <f>IF(L9&gt;90.5,10,IF(L9&gt;80.5,9,IF(L9&gt;70.5,8,IF(L9&gt;60.5,7,IF(L9&gt;50.5,6,IF(L9&lt;50.5,"FAIL (5)"))))))</f>
        <v>9</v>
      </c>
    </row>
    <row r="10" spans="1:13" ht="12.75">
      <c r="A10" s="5">
        <v>8</v>
      </c>
      <c r="B10" s="18" t="s">
        <v>163</v>
      </c>
      <c r="C10" s="18" t="s">
        <v>164</v>
      </c>
      <c r="D10" s="18" t="s">
        <v>21</v>
      </c>
      <c r="E10" s="4"/>
      <c r="F10" s="16">
        <v>27</v>
      </c>
      <c r="G10" s="4">
        <v>18</v>
      </c>
      <c r="H10" s="4"/>
      <c r="I10" s="4"/>
      <c r="J10" s="4">
        <f>E10+F10+G10+H10+I10</f>
        <v>45</v>
      </c>
      <c r="K10" s="4"/>
      <c r="L10" s="4">
        <f>J10+K10</f>
        <v>45</v>
      </c>
      <c r="M10" s="4" t="str">
        <f>IF(L10&gt;90.5,10,IF(L10&gt;80.5,9,IF(L10&gt;70.5,8,IF(L10&gt;60.5,7,IF(L10&gt;50.5,6,IF(L10&lt;50.5,"FAIL (5)"))))))</f>
        <v>FAIL (5)</v>
      </c>
    </row>
    <row r="11" spans="1:13" ht="12.75">
      <c r="A11" s="5">
        <v>9</v>
      </c>
      <c r="B11" s="2" t="s">
        <v>28</v>
      </c>
      <c r="C11" s="2" t="s">
        <v>27</v>
      </c>
      <c r="D11" s="2" t="s">
        <v>21</v>
      </c>
      <c r="E11" s="4"/>
      <c r="F11" s="16">
        <v>38</v>
      </c>
      <c r="G11" s="4">
        <v>43</v>
      </c>
      <c r="H11" s="4">
        <v>3</v>
      </c>
      <c r="I11" s="4">
        <v>1</v>
      </c>
      <c r="J11" s="4">
        <f>E11+F11+G11+H11+I11</f>
        <v>85</v>
      </c>
      <c r="K11" s="4"/>
      <c r="L11" s="4">
        <f>J11+K11</f>
        <v>85</v>
      </c>
      <c r="M11" s="4">
        <f>IF(L11&gt;90.5,10,IF(L11&gt;80.5,9,IF(L11&gt;70.5,8,IF(L11&gt;60.5,7,IF(L11&gt;50.5,6,IF(L11&lt;50.5,"FAIL (5)"))))))</f>
        <v>9</v>
      </c>
    </row>
    <row r="12" spans="1:13" ht="12.75">
      <c r="A12" s="5">
        <v>10</v>
      </c>
      <c r="B12" s="2" t="s">
        <v>127</v>
      </c>
      <c r="C12" s="2" t="s">
        <v>128</v>
      </c>
      <c r="D12" s="2" t="s">
        <v>14</v>
      </c>
      <c r="E12" s="4"/>
      <c r="F12" s="16">
        <v>22</v>
      </c>
      <c r="G12" s="4">
        <v>29</v>
      </c>
      <c r="H12" s="4"/>
      <c r="I12" s="4"/>
      <c r="J12" s="4">
        <f>E12+F12+G12+H12+I12</f>
        <v>51</v>
      </c>
      <c r="K12" s="4"/>
      <c r="L12" s="4">
        <f>J12+K12</f>
        <v>51</v>
      </c>
      <c r="M12" s="4">
        <f>IF(L12&gt;90.5,10,IF(L12&gt;80.5,9,IF(L12&gt;70.5,8,IF(L12&gt;60.5,7,IF(L12&gt;50.5,6,IF(L12&lt;50.5,"FAIL (5)"))))))</f>
        <v>6</v>
      </c>
    </row>
    <row r="13" spans="1:15" s="6" customFormat="1" ht="12.75">
      <c r="A13" s="5">
        <v>11</v>
      </c>
      <c r="B13" s="2" t="s">
        <v>30</v>
      </c>
      <c r="C13" s="2" t="s">
        <v>29</v>
      </c>
      <c r="D13" s="2" t="s">
        <v>21</v>
      </c>
      <c r="E13" s="4"/>
      <c r="F13" s="16">
        <v>31</v>
      </c>
      <c r="G13" s="4">
        <v>32</v>
      </c>
      <c r="H13" s="4"/>
      <c r="I13" s="4">
        <v>5</v>
      </c>
      <c r="J13" s="4">
        <f>E13+F13+G13+H13+I13</f>
        <v>68</v>
      </c>
      <c r="K13" s="4">
        <v>5</v>
      </c>
      <c r="L13" s="4">
        <f>J13+K13</f>
        <v>73</v>
      </c>
      <c r="M13" s="4">
        <f>IF(L13&gt;90.5,10,IF(L13&gt;80.5,9,IF(L13&gt;70.5,8,IF(L13&gt;60.5,7,IF(L13&gt;50.5,6,IF(L13&lt;50.5,"FAIL (5)"))))))</f>
        <v>8</v>
      </c>
      <c r="N13" s="3"/>
      <c r="O13" s="3"/>
    </row>
    <row r="14" spans="1:13" ht="12.75">
      <c r="A14" s="5">
        <v>12</v>
      </c>
      <c r="B14" s="18" t="s">
        <v>165</v>
      </c>
      <c r="C14" s="18" t="s">
        <v>31</v>
      </c>
      <c r="D14" s="18" t="s">
        <v>92</v>
      </c>
      <c r="E14" s="5"/>
      <c r="F14" s="16">
        <v>29</v>
      </c>
      <c r="G14" s="4">
        <v>17</v>
      </c>
      <c r="H14" s="5"/>
      <c r="I14" s="5"/>
      <c r="J14" s="4">
        <f>E14+F14+G14+H14+I14</f>
        <v>46</v>
      </c>
      <c r="K14" s="4"/>
      <c r="L14" s="4">
        <f>J14+K14</f>
        <v>46</v>
      </c>
      <c r="M14" s="4" t="str">
        <f>IF(L14&gt;90.5,10,IF(L14&gt;80.5,9,IF(L14&gt;70.5,8,IF(L14&gt;60.5,7,IF(L14&gt;50.5,6,IF(L14&lt;50.5,"FAIL (5)"))))))</f>
        <v>FAIL (5)</v>
      </c>
    </row>
    <row r="15" spans="1:15" ht="12.75">
      <c r="A15" s="5">
        <v>13</v>
      </c>
      <c r="B15" s="2" t="s">
        <v>143</v>
      </c>
      <c r="C15" s="2" t="s">
        <v>33</v>
      </c>
      <c r="D15" s="2" t="s">
        <v>16</v>
      </c>
      <c r="E15" s="4"/>
      <c r="F15" s="16">
        <v>33</v>
      </c>
      <c r="G15" s="4">
        <v>48</v>
      </c>
      <c r="H15" s="4">
        <v>4</v>
      </c>
      <c r="I15" s="4"/>
      <c r="J15" s="4">
        <f>E15+F15+G15+H15+I15</f>
        <v>85</v>
      </c>
      <c r="K15" s="4"/>
      <c r="L15" s="4">
        <f>J15+K15</f>
        <v>85</v>
      </c>
      <c r="M15" s="4">
        <f>IF(L15&gt;90.5,10,IF(L15&gt;80.5,9,IF(L15&gt;70.5,8,IF(L15&gt;60.5,7,IF(L15&gt;50.5,6,IF(L15&lt;50.5,"FAIL (5)"))))))</f>
        <v>9</v>
      </c>
      <c r="O15" s="6"/>
    </row>
    <row r="16" spans="1:13" ht="12.75">
      <c r="A16" s="5">
        <v>14</v>
      </c>
      <c r="B16" s="2" t="s">
        <v>35</v>
      </c>
      <c r="C16" s="2" t="s">
        <v>34</v>
      </c>
      <c r="D16" s="2" t="s">
        <v>3</v>
      </c>
      <c r="E16" s="4"/>
      <c r="F16" s="16">
        <v>36</v>
      </c>
      <c r="G16" s="4">
        <v>43</v>
      </c>
      <c r="H16" s="4">
        <v>4</v>
      </c>
      <c r="I16" s="4">
        <v>3</v>
      </c>
      <c r="J16" s="4">
        <f>E16+F16+G16+H16+I16</f>
        <v>86</v>
      </c>
      <c r="K16" s="4">
        <v>5</v>
      </c>
      <c r="L16" s="4">
        <f>J16+K16</f>
        <v>91</v>
      </c>
      <c r="M16" s="4">
        <f>IF(L16&gt;90.5,10,IF(L16&gt;80.5,9,IF(L16&gt;70.5,8,IF(L16&gt;60.5,7,IF(L16&gt;50.5,6,IF(L16&lt;50.5,"FAIL (5)"))))))</f>
        <v>10</v>
      </c>
    </row>
    <row r="17" spans="1:13" ht="12.75">
      <c r="A17" s="5">
        <v>15</v>
      </c>
      <c r="B17" s="2" t="s">
        <v>40</v>
      </c>
      <c r="C17" s="2" t="s">
        <v>39</v>
      </c>
      <c r="D17" s="2" t="s">
        <v>1</v>
      </c>
      <c r="E17" s="4"/>
      <c r="F17" s="16">
        <v>32</v>
      </c>
      <c r="G17" s="4">
        <v>38</v>
      </c>
      <c r="H17" s="4"/>
      <c r="I17" s="4"/>
      <c r="J17" s="4">
        <f>E17+F17+G17+H17+I17</f>
        <v>70</v>
      </c>
      <c r="K17" s="4"/>
      <c r="L17" s="4">
        <f>J17+K17</f>
        <v>70</v>
      </c>
      <c r="M17" s="4">
        <f>IF(L17&gt;90.5,10,IF(L17&gt;80.5,9,IF(L17&gt;70.5,8,IF(L17&gt;60.5,7,IF(L17&gt;50.5,6,IF(L17&lt;50.5,"FAIL (5)"))))))</f>
        <v>7</v>
      </c>
    </row>
    <row r="18" spans="1:13" ht="12.75">
      <c r="A18" s="5">
        <v>16</v>
      </c>
      <c r="B18" s="2" t="s">
        <v>43</v>
      </c>
      <c r="C18" s="2" t="s">
        <v>42</v>
      </c>
      <c r="D18" s="2" t="s">
        <v>21</v>
      </c>
      <c r="E18" s="4"/>
      <c r="F18" s="16">
        <v>25</v>
      </c>
      <c r="G18" s="4">
        <v>6</v>
      </c>
      <c r="H18" s="4"/>
      <c r="I18" s="4"/>
      <c r="J18" s="4">
        <f>E18+F18+G18+H18+I18</f>
        <v>31</v>
      </c>
      <c r="K18" s="4"/>
      <c r="L18" s="4">
        <f>J18+K18</f>
        <v>31</v>
      </c>
      <c r="M18" s="4" t="str">
        <f>IF(L18&gt;90.5,10,IF(L18&gt;80.5,9,IF(L18&gt;70.5,8,IF(L18&gt;60.5,7,IF(L18&gt;50.5,6,IF(L18&lt;50.5,"FAIL (5)"))))))</f>
        <v>FAIL (5)</v>
      </c>
    </row>
    <row r="19" spans="1:13" ht="12.75">
      <c r="A19" s="5">
        <v>17</v>
      </c>
      <c r="B19" s="2" t="s">
        <v>146</v>
      </c>
      <c r="C19" s="2" t="s">
        <v>147</v>
      </c>
      <c r="D19" s="2" t="s">
        <v>21</v>
      </c>
      <c r="E19" s="4">
        <v>25</v>
      </c>
      <c r="F19" s="16"/>
      <c r="G19" s="4">
        <v>19</v>
      </c>
      <c r="H19" s="4"/>
      <c r="I19" s="4"/>
      <c r="J19" s="4">
        <f>E19+F19+G19+H19+I19</f>
        <v>44</v>
      </c>
      <c r="K19" s="4"/>
      <c r="L19" s="4">
        <f>J19+K19</f>
        <v>44</v>
      </c>
      <c r="M19" s="4" t="str">
        <f>IF(L19&gt;90.5,10,IF(L19&gt;80.5,9,IF(L19&gt;70.5,8,IF(L19&gt;60.5,7,IF(L19&gt;50.5,6,IF(L19&lt;50.5,"FAIL (5)"))))))</f>
        <v>FAIL (5)</v>
      </c>
    </row>
    <row r="20" spans="1:13" ht="12.75">
      <c r="A20" s="5">
        <v>18</v>
      </c>
      <c r="B20" s="2" t="s">
        <v>45</v>
      </c>
      <c r="C20" s="2" t="s">
        <v>44</v>
      </c>
      <c r="D20" s="2" t="s">
        <v>1</v>
      </c>
      <c r="E20" s="4"/>
      <c r="F20" s="16">
        <v>30</v>
      </c>
      <c r="G20" s="4">
        <v>34</v>
      </c>
      <c r="H20" s="4">
        <v>2</v>
      </c>
      <c r="I20" s="4"/>
      <c r="J20" s="4">
        <f>E20+F20+G20+H20+I20</f>
        <v>66</v>
      </c>
      <c r="K20" s="4"/>
      <c r="L20" s="4">
        <f>J20+K20</f>
        <v>66</v>
      </c>
      <c r="M20" s="4">
        <f>IF(L20&gt;90.5,10,IF(L20&gt;80.5,9,IF(L20&gt;70.5,8,IF(L20&gt;60.5,7,IF(L20&gt;50.5,6,IF(L20&lt;50.5,"FAIL (5)"))))))</f>
        <v>7</v>
      </c>
    </row>
    <row r="21" spans="1:13" ht="12.75">
      <c r="A21" s="5">
        <v>19</v>
      </c>
      <c r="B21" s="2" t="s">
        <v>148</v>
      </c>
      <c r="C21" s="2" t="s">
        <v>46</v>
      </c>
      <c r="D21" s="2" t="s">
        <v>37</v>
      </c>
      <c r="E21" s="4"/>
      <c r="F21" s="16">
        <v>35</v>
      </c>
      <c r="G21" s="4">
        <v>36</v>
      </c>
      <c r="H21" s="4"/>
      <c r="I21" s="4"/>
      <c r="J21" s="4">
        <f>E21+F21+G21+H21+I21</f>
        <v>71</v>
      </c>
      <c r="K21" s="4"/>
      <c r="L21" s="4">
        <f>J21+K21</f>
        <v>71</v>
      </c>
      <c r="M21" s="4">
        <f>IF(L21&gt;90.5,10,IF(L21&gt;80.5,9,IF(L21&gt;70.5,8,IF(L21&gt;60.5,7,IF(L21&gt;50.5,6,IF(L21&lt;50.5,"FAIL (5)"))))))</f>
        <v>8</v>
      </c>
    </row>
    <row r="22" spans="1:13" ht="12.75">
      <c r="A22" s="5">
        <v>20</v>
      </c>
      <c r="B22" s="2" t="s">
        <v>48</v>
      </c>
      <c r="C22" s="2" t="s">
        <v>47</v>
      </c>
      <c r="D22" s="2" t="s">
        <v>2</v>
      </c>
      <c r="E22" s="4"/>
      <c r="F22" s="16">
        <v>28</v>
      </c>
      <c r="G22" s="4">
        <v>37</v>
      </c>
      <c r="H22" s="4"/>
      <c r="I22" s="4"/>
      <c r="J22" s="4">
        <f>E22+F22+G22+H22+I22</f>
        <v>65</v>
      </c>
      <c r="K22" s="4"/>
      <c r="L22" s="4">
        <f>J22+K22</f>
        <v>65</v>
      </c>
      <c r="M22" s="4">
        <f>IF(L22&gt;90.5,10,IF(L22&gt;80.5,9,IF(L22&gt;70.5,8,IF(L22&gt;60.5,7,IF(L22&gt;50.5,6,IF(L22&lt;50.5,"FAIL (5)"))))))</f>
        <v>7</v>
      </c>
    </row>
    <row r="23" spans="1:13" ht="12.75">
      <c r="A23" s="5">
        <v>21</v>
      </c>
      <c r="B23" s="18" t="s">
        <v>166</v>
      </c>
      <c r="C23" s="18" t="s">
        <v>49</v>
      </c>
      <c r="D23" s="18" t="s">
        <v>24</v>
      </c>
      <c r="E23" s="5"/>
      <c r="F23" s="16">
        <v>21</v>
      </c>
      <c r="G23" s="4">
        <v>27</v>
      </c>
      <c r="H23" s="5"/>
      <c r="I23" s="5"/>
      <c r="J23" s="4">
        <f>E23+F23+G23+H23+I23</f>
        <v>48</v>
      </c>
      <c r="K23" s="4"/>
      <c r="L23" s="4">
        <f>J23+K23</f>
        <v>48</v>
      </c>
      <c r="M23" s="4" t="str">
        <f>IF(L23&gt;90.5,10,IF(L23&gt;80.5,9,IF(L23&gt;70.5,8,IF(L23&gt;60.5,7,IF(L23&gt;50.5,6,IF(L23&lt;50.5,"FAIL (5)"))))))</f>
        <v>FAIL (5)</v>
      </c>
    </row>
    <row r="24" spans="1:13" ht="12.75">
      <c r="A24" s="5">
        <v>22</v>
      </c>
      <c r="B24" s="2" t="s">
        <v>50</v>
      </c>
      <c r="C24" s="2" t="s">
        <v>49</v>
      </c>
      <c r="D24" s="2" t="s">
        <v>9</v>
      </c>
      <c r="E24" s="4"/>
      <c r="F24" s="16">
        <v>28</v>
      </c>
      <c r="G24" s="4">
        <v>32</v>
      </c>
      <c r="H24" s="4"/>
      <c r="I24" s="4">
        <v>5</v>
      </c>
      <c r="J24" s="4">
        <f>E24+F24+G24+H24+I24</f>
        <v>65</v>
      </c>
      <c r="K24" s="4"/>
      <c r="L24" s="4">
        <f>J24+K24</f>
        <v>65</v>
      </c>
      <c r="M24" s="4">
        <f>IF(L24&gt;90.5,10,IF(L24&gt;80.5,9,IF(L24&gt;70.5,8,IF(L24&gt;60.5,7,IF(L24&gt;50.5,6,IF(L24&lt;50.5,"FAIL (5)"))))))</f>
        <v>7</v>
      </c>
    </row>
    <row r="25" spans="1:14" ht="12.75">
      <c r="A25" s="5">
        <v>23</v>
      </c>
      <c r="B25" s="2" t="s">
        <v>52</v>
      </c>
      <c r="C25" s="2" t="s">
        <v>51</v>
      </c>
      <c r="D25" s="2" t="s">
        <v>1</v>
      </c>
      <c r="E25" s="4"/>
      <c r="F25" s="16">
        <v>21</v>
      </c>
      <c r="G25" s="4">
        <v>17</v>
      </c>
      <c r="H25" s="4"/>
      <c r="I25" s="4"/>
      <c r="J25" s="4">
        <f>E25+F25+G25+H25+I25</f>
        <v>38</v>
      </c>
      <c r="K25" s="4"/>
      <c r="L25" s="4">
        <f>J25+K25</f>
        <v>38</v>
      </c>
      <c r="M25" s="4" t="str">
        <f>IF(L25&gt;90.5,10,IF(L25&gt;80.5,9,IF(L25&gt;70.5,8,IF(L25&gt;60.5,7,IF(L25&gt;50.5,6,IF(L25&lt;50.5,"FAIL (5)"))))))</f>
        <v>FAIL (5)</v>
      </c>
      <c r="N25" s="6"/>
    </row>
    <row r="26" spans="1:13" s="6" customFormat="1" ht="12.75">
      <c r="A26" s="5">
        <v>24</v>
      </c>
      <c r="B26" s="23" t="s">
        <v>167</v>
      </c>
      <c r="C26" s="23" t="s">
        <v>168</v>
      </c>
      <c r="D26" s="23" t="s">
        <v>0</v>
      </c>
      <c r="E26" s="22"/>
      <c r="F26" s="24">
        <v>8</v>
      </c>
      <c r="G26" s="25">
        <v>13</v>
      </c>
      <c r="H26" s="22"/>
      <c r="I26" s="22"/>
      <c r="J26" s="25">
        <f>E26+F26+G26+H26+I26</f>
        <v>21</v>
      </c>
      <c r="K26" s="25"/>
      <c r="L26" s="25">
        <f>J26+K26</f>
        <v>21</v>
      </c>
      <c r="M26" s="25" t="str">
        <f>IF(L26&gt;90.5,10,IF(L26&gt;80.5,9,IF(L26&gt;70.5,8,IF(L26&gt;60.5,7,IF(L26&gt;50.5,6,IF(L26&lt;50.5,"FAIL (5)"))))))</f>
        <v>FAIL (5)</v>
      </c>
    </row>
    <row r="27" spans="1:13" ht="12.75">
      <c r="A27" s="5">
        <v>25</v>
      </c>
      <c r="B27" s="2" t="s">
        <v>56</v>
      </c>
      <c r="C27" s="2" t="s">
        <v>54</v>
      </c>
      <c r="D27" s="2" t="s">
        <v>55</v>
      </c>
      <c r="E27" s="4"/>
      <c r="F27" s="16">
        <v>27</v>
      </c>
      <c r="G27" s="4">
        <v>31</v>
      </c>
      <c r="H27" s="4"/>
      <c r="I27" s="4"/>
      <c r="J27" s="4">
        <f>E27+F27+G27+H27+I27</f>
        <v>58</v>
      </c>
      <c r="K27" s="4"/>
      <c r="L27" s="4">
        <f>J27+K27</f>
        <v>58</v>
      </c>
      <c r="M27" s="4">
        <f>IF(L27&gt;90.5,10,IF(L27&gt;80.5,9,IF(L27&gt;70.5,8,IF(L27&gt;60.5,7,IF(L27&gt;50.5,6,IF(L27&lt;50.5,"FAIL (5)"))))))</f>
        <v>6</v>
      </c>
    </row>
    <row r="28" spans="1:13" ht="12.75">
      <c r="A28" s="5">
        <v>26</v>
      </c>
      <c r="B28" s="2" t="s">
        <v>58</v>
      </c>
      <c r="C28" s="2" t="s">
        <v>57</v>
      </c>
      <c r="D28" s="2" t="s">
        <v>19</v>
      </c>
      <c r="E28" s="4"/>
      <c r="F28" s="16">
        <v>39</v>
      </c>
      <c r="G28" s="4">
        <v>45</v>
      </c>
      <c r="H28" s="4">
        <v>4</v>
      </c>
      <c r="I28" s="4">
        <v>3</v>
      </c>
      <c r="J28" s="4">
        <f>E28+F28+G28+H28+I28</f>
        <v>91</v>
      </c>
      <c r="K28" s="4"/>
      <c r="L28" s="4">
        <f>J28+K28</f>
        <v>91</v>
      </c>
      <c r="M28" s="4">
        <f>IF(L28&gt;90.5,10,IF(L28&gt;80.5,9,IF(L28&gt;70.5,8,IF(L28&gt;60.5,7,IF(L28&gt;50.5,6,IF(L28&lt;50.5,"FAIL (5)"))))))</f>
        <v>10</v>
      </c>
    </row>
    <row r="29" spans="1:13" ht="12.75">
      <c r="A29" s="5">
        <v>27</v>
      </c>
      <c r="B29" s="2" t="s">
        <v>129</v>
      </c>
      <c r="C29" s="2" t="s">
        <v>60</v>
      </c>
      <c r="D29" s="2" t="s">
        <v>38</v>
      </c>
      <c r="E29" s="4">
        <v>21</v>
      </c>
      <c r="F29" s="16"/>
      <c r="G29" s="4">
        <v>30</v>
      </c>
      <c r="H29" s="4"/>
      <c r="I29" s="4"/>
      <c r="J29" s="4">
        <f>E29+F29+G29+H29+I29</f>
        <v>51</v>
      </c>
      <c r="K29" s="4"/>
      <c r="L29" s="4">
        <f>J29+K29</f>
        <v>51</v>
      </c>
      <c r="M29" s="4">
        <f>IF(L29&gt;90.5,10,IF(L29&gt;80.5,9,IF(L29&gt;70.5,8,IF(L29&gt;60.5,7,IF(L29&gt;50.5,6,IF(L29&lt;50.5,"FAIL (5)"))))))</f>
        <v>6</v>
      </c>
    </row>
    <row r="30" spans="1:13" ht="12.75">
      <c r="A30" s="5">
        <v>28</v>
      </c>
      <c r="B30" s="2" t="s">
        <v>63</v>
      </c>
      <c r="C30" s="2" t="s">
        <v>62</v>
      </c>
      <c r="D30" s="2" t="s">
        <v>8</v>
      </c>
      <c r="E30" s="4"/>
      <c r="F30" s="16">
        <v>39</v>
      </c>
      <c r="G30" s="4">
        <v>42</v>
      </c>
      <c r="H30" s="4"/>
      <c r="I30" s="4">
        <v>5</v>
      </c>
      <c r="J30" s="4">
        <f>E30+F30+G30+H30+I30</f>
        <v>86</v>
      </c>
      <c r="K30" s="4">
        <v>5</v>
      </c>
      <c r="L30" s="4">
        <f>J30+K30</f>
        <v>91</v>
      </c>
      <c r="M30" s="4">
        <f>IF(L30&gt;90.5,10,IF(L30&gt;80.5,9,IF(L30&gt;70.5,8,IF(L30&gt;60.5,7,IF(L30&gt;50.5,6,IF(L30&lt;50.5,"FAIL (5)"))))))</f>
        <v>10</v>
      </c>
    </row>
    <row r="31" spans="1:13" ht="12.75">
      <c r="A31" s="5">
        <v>29</v>
      </c>
      <c r="B31" s="2" t="s">
        <v>65</v>
      </c>
      <c r="C31" s="2" t="s">
        <v>64</v>
      </c>
      <c r="D31" s="2" t="s">
        <v>9</v>
      </c>
      <c r="E31" s="4"/>
      <c r="F31" s="16">
        <v>37</v>
      </c>
      <c r="G31" s="4">
        <v>43</v>
      </c>
      <c r="H31" s="4">
        <v>4</v>
      </c>
      <c r="I31" s="4">
        <v>5</v>
      </c>
      <c r="J31" s="4">
        <f>E31+F31+G31+H31+I31</f>
        <v>89</v>
      </c>
      <c r="K31" s="4"/>
      <c r="L31" s="4">
        <f>J31+K31</f>
        <v>89</v>
      </c>
      <c r="M31" s="4">
        <f>IF(L31&gt;90.5,10,IF(L31&gt;80.5,9,IF(L31&gt;70.5,8,IF(L31&gt;60.5,7,IF(L31&gt;50.5,6,IF(L31&lt;50.5,"FAIL (5)"))))))</f>
        <v>9</v>
      </c>
    </row>
    <row r="32" spans="1:13" s="6" customFormat="1" ht="12.75">
      <c r="A32" s="5">
        <v>30</v>
      </c>
      <c r="B32" s="26" t="s">
        <v>67</v>
      </c>
      <c r="C32" s="26" t="s">
        <v>66</v>
      </c>
      <c r="D32" s="26" t="s">
        <v>5</v>
      </c>
      <c r="E32" s="25"/>
      <c r="F32" s="24">
        <v>0</v>
      </c>
      <c r="G32" s="25">
        <v>0</v>
      </c>
      <c r="H32" s="25"/>
      <c r="I32" s="25"/>
      <c r="J32" s="25">
        <f>E32+F32+G32+H32+I32</f>
        <v>0</v>
      </c>
      <c r="K32" s="25"/>
      <c r="L32" s="25">
        <f>J32+K32</f>
        <v>0</v>
      </c>
      <c r="M32" s="25" t="str">
        <f>IF(L32&gt;90.5,10,IF(L32&gt;80.5,9,IF(L32&gt;70.5,8,IF(L32&gt;60.5,7,IF(L32&gt;50.5,6,IF(L32&lt;50.5,"FAIL (5)"))))))</f>
        <v>FAIL (5)</v>
      </c>
    </row>
    <row r="33" spans="1:13" ht="12.75">
      <c r="A33" s="5">
        <v>31</v>
      </c>
      <c r="B33" s="18" t="s">
        <v>169</v>
      </c>
      <c r="C33" s="18" t="s">
        <v>69</v>
      </c>
      <c r="D33" s="18" t="s">
        <v>170</v>
      </c>
      <c r="E33" s="5"/>
      <c r="F33" s="16">
        <v>26</v>
      </c>
      <c r="G33" s="4">
        <v>37</v>
      </c>
      <c r="H33" s="5"/>
      <c r="I33" s="5"/>
      <c r="J33" s="4">
        <f>E33+F33+G33+H33+I33</f>
        <v>63</v>
      </c>
      <c r="K33" s="4"/>
      <c r="L33" s="4">
        <f>J33+K33</f>
        <v>63</v>
      </c>
      <c r="M33" s="4">
        <f>IF(L33&gt;90.5,10,IF(L33&gt;80.5,9,IF(L33&gt;70.5,8,IF(L33&gt;60.5,7,IF(L33&gt;50.5,6,IF(L33&lt;50.5,"FAIL (5)"))))))</f>
        <v>7</v>
      </c>
    </row>
    <row r="34" spans="1:13" ht="12.75">
      <c r="A34" s="5">
        <v>32</v>
      </c>
      <c r="B34" s="2" t="s">
        <v>130</v>
      </c>
      <c r="C34" s="2" t="s">
        <v>131</v>
      </c>
      <c r="D34" s="2" t="s">
        <v>14</v>
      </c>
      <c r="E34" s="4"/>
      <c r="F34" s="16">
        <v>29</v>
      </c>
      <c r="G34" s="4">
        <v>17</v>
      </c>
      <c r="H34" s="4"/>
      <c r="I34" s="4"/>
      <c r="J34" s="4">
        <f>E34+F34+G34+H34+I34</f>
        <v>46</v>
      </c>
      <c r="K34" s="4"/>
      <c r="L34" s="4">
        <f>J34+K34</f>
        <v>46</v>
      </c>
      <c r="M34" s="4" t="str">
        <f>IF(L34&gt;90.5,10,IF(L34&gt;80.5,9,IF(L34&gt;70.5,8,IF(L34&gt;60.5,7,IF(L34&gt;50.5,6,IF(L34&lt;50.5,"FAIL (5)"))))))</f>
        <v>FAIL (5)</v>
      </c>
    </row>
    <row r="35" spans="1:15" ht="12.75">
      <c r="A35" s="5">
        <v>33</v>
      </c>
      <c r="B35" s="18" t="s">
        <v>183</v>
      </c>
      <c r="C35" s="18" t="s">
        <v>71</v>
      </c>
      <c r="D35" s="18" t="s">
        <v>5</v>
      </c>
      <c r="E35" s="5"/>
      <c r="F35" s="16">
        <v>25</v>
      </c>
      <c r="G35" s="4">
        <v>36</v>
      </c>
      <c r="H35" s="5"/>
      <c r="I35" s="5"/>
      <c r="J35" s="4">
        <f>E35+F35+G35+H35+I35</f>
        <v>61</v>
      </c>
      <c r="K35" s="4"/>
      <c r="L35" s="4">
        <f>J35+K35</f>
        <v>61</v>
      </c>
      <c r="M35" s="4">
        <f>IF(L35&gt;90.5,10,IF(L35&gt;80.5,9,IF(L35&gt;70.5,8,IF(L35&gt;60.5,7,IF(L35&gt;50.5,6,IF(L35&lt;50.5,"FAIL (5)"))))))</f>
        <v>7</v>
      </c>
      <c r="O35" s="6"/>
    </row>
    <row r="36" spans="1:15" ht="12.75">
      <c r="A36" s="5">
        <v>34</v>
      </c>
      <c r="B36" s="2" t="s">
        <v>74</v>
      </c>
      <c r="C36" s="2" t="s">
        <v>72</v>
      </c>
      <c r="D36" s="2" t="s">
        <v>73</v>
      </c>
      <c r="E36" s="4">
        <v>25</v>
      </c>
      <c r="F36" s="16"/>
      <c r="G36" s="4">
        <v>28</v>
      </c>
      <c r="H36" s="4"/>
      <c r="I36" s="4"/>
      <c r="J36" s="4">
        <f>E36+F36+G36+H36+I36</f>
        <v>53</v>
      </c>
      <c r="K36" s="4"/>
      <c r="L36" s="4">
        <f>J36+K36</f>
        <v>53</v>
      </c>
      <c r="M36" s="4">
        <f>IF(L36&gt;90.5,10,IF(L36&gt;80.5,9,IF(L36&gt;70.5,8,IF(L36&gt;60.5,7,IF(L36&gt;50.5,6,IF(L36&lt;50.5,"FAIL (5)"))))))</f>
        <v>6</v>
      </c>
      <c r="O36" s="6"/>
    </row>
    <row r="37" spans="1:15" s="6" customFormat="1" ht="12.75">
      <c r="A37" s="5">
        <v>35</v>
      </c>
      <c r="B37" s="2" t="s">
        <v>76</v>
      </c>
      <c r="C37" s="2" t="s">
        <v>75</v>
      </c>
      <c r="D37" s="2" t="s">
        <v>21</v>
      </c>
      <c r="E37" s="4">
        <v>21</v>
      </c>
      <c r="F37" s="16"/>
      <c r="G37" s="4">
        <v>33</v>
      </c>
      <c r="H37" s="4"/>
      <c r="I37" s="4"/>
      <c r="J37" s="4">
        <f>E37+F37+G37+H37+I37</f>
        <v>54</v>
      </c>
      <c r="K37" s="4"/>
      <c r="L37" s="4">
        <f>J37+K37</f>
        <v>54</v>
      </c>
      <c r="M37" s="4">
        <f>IF(L37&gt;90.5,10,IF(L37&gt;80.5,9,IF(L37&gt;70.5,8,IF(L37&gt;60.5,7,IF(L37&gt;50.5,6,IF(L37&lt;50.5,"FAIL (5)"))))))</f>
        <v>6</v>
      </c>
      <c r="N37" s="3"/>
      <c r="O37" s="3"/>
    </row>
    <row r="38" spans="1:13" ht="12.75">
      <c r="A38" s="5">
        <v>36</v>
      </c>
      <c r="B38" s="2" t="s">
        <v>78</v>
      </c>
      <c r="C38" s="2" t="s">
        <v>77</v>
      </c>
      <c r="D38" s="2" t="s">
        <v>12</v>
      </c>
      <c r="E38" s="4"/>
      <c r="F38" s="16">
        <v>25</v>
      </c>
      <c r="G38" s="4">
        <v>31</v>
      </c>
      <c r="H38" s="4"/>
      <c r="I38" s="4"/>
      <c r="J38" s="4">
        <f>E38+F38+G38+H38+I38</f>
        <v>56</v>
      </c>
      <c r="K38" s="4"/>
      <c r="L38" s="4">
        <f>J38+K38</f>
        <v>56</v>
      </c>
      <c r="M38" s="4">
        <f>IF(L38&gt;90.5,10,IF(L38&gt;80.5,9,IF(L38&gt;70.5,8,IF(L38&gt;60.5,7,IF(L38&gt;50.5,6,IF(L38&lt;50.5,"FAIL (5)"))))))</f>
        <v>6</v>
      </c>
    </row>
    <row r="39" spans="1:13" ht="12.75">
      <c r="A39" s="5">
        <v>37</v>
      </c>
      <c r="B39" s="18" t="s">
        <v>171</v>
      </c>
      <c r="C39" s="18" t="s">
        <v>77</v>
      </c>
      <c r="D39" s="18" t="s">
        <v>172</v>
      </c>
      <c r="E39" s="5"/>
      <c r="F39" s="16">
        <v>29</v>
      </c>
      <c r="G39" s="4">
        <v>37</v>
      </c>
      <c r="H39" s="5">
        <v>3</v>
      </c>
      <c r="I39" s="5"/>
      <c r="J39" s="4">
        <f>E39+F39+G39+H39+I39</f>
        <v>69</v>
      </c>
      <c r="K39" s="4"/>
      <c r="L39" s="4">
        <f>J39+K39</f>
        <v>69</v>
      </c>
      <c r="M39" s="4">
        <f>IF(L39&gt;90.5,10,IF(L39&gt;80.5,9,IF(L39&gt;70.5,8,IF(L39&gt;60.5,7,IF(L39&gt;50.5,6,IF(L39&lt;50.5,"FAIL (5)"))))))</f>
        <v>7</v>
      </c>
    </row>
    <row r="40" spans="1:13" ht="12.75">
      <c r="A40" s="5">
        <v>38</v>
      </c>
      <c r="B40" s="2" t="s">
        <v>132</v>
      </c>
      <c r="C40" s="2" t="s">
        <v>133</v>
      </c>
      <c r="D40" s="2" t="s">
        <v>12</v>
      </c>
      <c r="E40" s="4"/>
      <c r="F40" s="16">
        <v>22</v>
      </c>
      <c r="G40" s="4">
        <v>30</v>
      </c>
      <c r="H40" s="4"/>
      <c r="I40" s="4"/>
      <c r="J40" s="4">
        <f>E40+F40+G40+H40+I40</f>
        <v>52</v>
      </c>
      <c r="K40" s="4"/>
      <c r="L40" s="4">
        <f>J40+K40</f>
        <v>52</v>
      </c>
      <c r="M40" s="4">
        <f>IF(L40&gt;90.5,10,IF(L40&gt;80.5,9,IF(L40&gt;70.5,8,IF(L40&gt;60.5,7,IF(L40&gt;50.5,6,IF(L40&lt;50.5,"FAIL (5)"))))))</f>
        <v>6</v>
      </c>
    </row>
    <row r="41" spans="1:15" ht="12.75">
      <c r="A41" s="5">
        <v>39</v>
      </c>
      <c r="B41" s="18" t="s">
        <v>173</v>
      </c>
      <c r="C41" s="18" t="s">
        <v>174</v>
      </c>
      <c r="D41" s="18" t="s">
        <v>5</v>
      </c>
      <c r="E41" s="5"/>
      <c r="F41" s="16">
        <v>27</v>
      </c>
      <c r="G41" s="4">
        <v>23</v>
      </c>
      <c r="H41" s="5"/>
      <c r="I41" s="5"/>
      <c r="J41" s="4">
        <f>E41+F41+G41+H41+I41</f>
        <v>50</v>
      </c>
      <c r="K41" s="4"/>
      <c r="L41" s="4">
        <f>J41+K41</f>
        <v>50</v>
      </c>
      <c r="M41" s="4" t="str">
        <f>IF(L41&gt;90.5,10,IF(L41&gt;80.5,9,IF(L41&gt;70.5,8,IF(L41&gt;60.5,7,IF(L41&gt;50.5,6,IF(L41&lt;50.5,"FAIL (5)"))))))</f>
        <v>FAIL (5)</v>
      </c>
      <c r="O41" s="6"/>
    </row>
    <row r="42" spans="1:13" ht="12.75">
      <c r="A42" s="5">
        <v>40</v>
      </c>
      <c r="B42" s="2" t="s">
        <v>80</v>
      </c>
      <c r="C42" s="2" t="s">
        <v>79</v>
      </c>
      <c r="D42" s="2" t="s">
        <v>21</v>
      </c>
      <c r="E42" s="4"/>
      <c r="F42" s="16">
        <v>33</v>
      </c>
      <c r="G42" s="4">
        <v>44</v>
      </c>
      <c r="H42" s="4"/>
      <c r="I42" s="4">
        <v>1</v>
      </c>
      <c r="J42" s="4">
        <f>E42+F42+G42+H42+I42</f>
        <v>78</v>
      </c>
      <c r="K42" s="4"/>
      <c r="L42" s="4">
        <f>J42+K42</f>
        <v>78</v>
      </c>
      <c r="M42" s="4">
        <f>IF(L42&gt;90.5,10,IF(L42&gt;80.5,9,IF(L42&gt;70.5,8,IF(L42&gt;60.5,7,IF(L42&gt;50.5,6,IF(L42&lt;50.5,"FAIL (5)"))))))</f>
        <v>8</v>
      </c>
    </row>
    <row r="43" spans="1:13" ht="12.75">
      <c r="A43" s="5">
        <v>41</v>
      </c>
      <c r="B43" s="2" t="s">
        <v>83</v>
      </c>
      <c r="C43" s="2" t="s">
        <v>81</v>
      </c>
      <c r="D43" s="2" t="s">
        <v>82</v>
      </c>
      <c r="E43" s="4"/>
      <c r="F43" s="16">
        <v>37</v>
      </c>
      <c r="G43" s="4">
        <v>38</v>
      </c>
      <c r="H43" s="4">
        <v>5</v>
      </c>
      <c r="I43" s="4"/>
      <c r="J43" s="4">
        <f>E43+F43+G43+H43+I43</f>
        <v>80</v>
      </c>
      <c r="K43" s="4"/>
      <c r="L43" s="4">
        <f>J43+K43</f>
        <v>80</v>
      </c>
      <c r="M43" s="4">
        <f>IF(L43&gt;90.5,10,IF(L43&gt;80.5,9,IF(L43&gt;70.5,8,IF(L43&gt;60.5,7,IF(L43&gt;50.5,6,IF(L43&lt;50.5,"FAIL (5)"))))))</f>
        <v>8</v>
      </c>
    </row>
    <row r="44" spans="1:13" ht="12.75">
      <c r="A44" s="5">
        <v>42</v>
      </c>
      <c r="B44" s="2" t="s">
        <v>85</v>
      </c>
      <c r="C44" s="2" t="s">
        <v>84</v>
      </c>
      <c r="D44" s="2" t="s">
        <v>1</v>
      </c>
      <c r="E44" s="4"/>
      <c r="F44" s="16">
        <v>32</v>
      </c>
      <c r="G44" s="4">
        <v>37</v>
      </c>
      <c r="H44" s="4"/>
      <c r="I44" s="4"/>
      <c r="J44" s="4">
        <f>E44+F44+G44+H44+I44</f>
        <v>69</v>
      </c>
      <c r="K44" s="4"/>
      <c r="L44" s="4">
        <f>J44+K44</f>
        <v>69</v>
      </c>
      <c r="M44" s="4">
        <f>IF(L44&gt;90.5,10,IF(L44&gt;80.5,9,IF(L44&gt;70.5,8,IF(L44&gt;60.5,7,IF(L44&gt;50.5,6,IF(L44&lt;50.5,"FAIL (5)"))))))</f>
        <v>7</v>
      </c>
    </row>
    <row r="45" spans="1:13" ht="12.75">
      <c r="A45" s="5">
        <v>43</v>
      </c>
      <c r="B45" s="2" t="s">
        <v>134</v>
      </c>
      <c r="C45" s="2" t="s">
        <v>86</v>
      </c>
      <c r="D45" s="2" t="s">
        <v>41</v>
      </c>
      <c r="E45" s="4"/>
      <c r="F45" s="16">
        <v>23</v>
      </c>
      <c r="G45" s="4">
        <v>31</v>
      </c>
      <c r="H45" s="4"/>
      <c r="I45" s="4"/>
      <c r="J45" s="4">
        <f>E45+F45+G45+H45+I45</f>
        <v>54</v>
      </c>
      <c r="K45" s="4"/>
      <c r="L45" s="4">
        <f>J45+K45</f>
        <v>54</v>
      </c>
      <c r="M45" s="4">
        <f>IF(L45&gt;90.5,10,IF(L45&gt;80.5,9,IF(L45&gt;70.5,8,IF(L45&gt;60.5,7,IF(L45&gt;50.5,6,IF(L45&lt;50.5,"FAIL (5)"))))))</f>
        <v>6</v>
      </c>
    </row>
    <row r="46" spans="1:14" ht="12.75">
      <c r="A46" s="5">
        <v>44</v>
      </c>
      <c r="B46" s="12" t="s">
        <v>149</v>
      </c>
      <c r="C46" s="13" t="s">
        <v>68</v>
      </c>
      <c r="D46" s="11" t="s">
        <v>5</v>
      </c>
      <c r="E46" s="14"/>
      <c r="F46" s="17">
        <v>33</v>
      </c>
      <c r="G46" s="14">
        <v>34</v>
      </c>
      <c r="H46" s="14">
        <v>5</v>
      </c>
      <c r="I46" s="14"/>
      <c r="J46" s="14">
        <f>E46+F46+G46+H46+I46</f>
        <v>72</v>
      </c>
      <c r="K46" s="14"/>
      <c r="L46" s="14">
        <f>J46+K46</f>
        <v>72</v>
      </c>
      <c r="M46" s="4">
        <f>IF(L46&gt;90.5,10,IF(L46&gt;80.5,9,IF(L46&gt;70.5,8,IF(L46&gt;60.5,7,IF(L46&gt;50.5,6,IF(L46&lt;50.5,"FAIL (5)"))))))</f>
        <v>8</v>
      </c>
      <c r="N46" s="19"/>
    </row>
    <row r="47" spans="1:13" ht="12.75">
      <c r="A47" s="5">
        <v>45</v>
      </c>
      <c r="B47" s="2" t="s">
        <v>150</v>
      </c>
      <c r="C47" s="2" t="s">
        <v>87</v>
      </c>
      <c r="D47" s="2" t="s">
        <v>37</v>
      </c>
      <c r="E47" s="16"/>
      <c r="F47" s="16">
        <v>25</v>
      </c>
      <c r="G47" s="16">
        <v>27</v>
      </c>
      <c r="H47" s="4"/>
      <c r="I47" s="4"/>
      <c r="J47" s="4">
        <f>E47+F47+G47+H47+I47</f>
        <v>52</v>
      </c>
      <c r="K47" s="4"/>
      <c r="L47" s="4">
        <f>J47+K47</f>
        <v>52</v>
      </c>
      <c r="M47" s="4">
        <f>IF(L47&gt;90.5,10,IF(L47&gt;80.5,9,IF(L47&gt;70.5,8,IF(L47&gt;60.5,7,IF(L47&gt;50.5,6,IF(L47&lt;50.5,"FAIL (5)"))))))</f>
        <v>6</v>
      </c>
    </row>
    <row r="48" spans="1:13" ht="12.75">
      <c r="A48" s="5">
        <v>46</v>
      </c>
      <c r="B48" s="2" t="s">
        <v>89</v>
      </c>
      <c r="C48" s="2" t="s">
        <v>88</v>
      </c>
      <c r="D48" s="2" t="s">
        <v>9</v>
      </c>
      <c r="E48" s="4"/>
      <c r="F48" s="16">
        <v>32</v>
      </c>
      <c r="G48" s="4">
        <v>46</v>
      </c>
      <c r="H48" s="4">
        <v>2</v>
      </c>
      <c r="I48" s="4">
        <v>0</v>
      </c>
      <c r="J48" s="4">
        <f>E48+F48+G48+H48+I48</f>
        <v>80</v>
      </c>
      <c r="K48" s="4"/>
      <c r="L48" s="4">
        <f>J48+K48</f>
        <v>80</v>
      </c>
      <c r="M48" s="4">
        <f>IF(L48&gt;90.5,10,IF(L48&gt;80.5,9,IF(L48&gt;70.5,8,IF(L48&gt;60.5,7,IF(L48&gt;50.5,6,IF(L48&lt;50.5,"FAIL (5)"))))))</f>
        <v>8</v>
      </c>
    </row>
    <row r="49" spans="1:15" ht="12.75">
      <c r="A49" s="5">
        <v>47</v>
      </c>
      <c r="B49" s="2" t="s">
        <v>137</v>
      </c>
      <c r="C49" s="2" t="s">
        <v>53</v>
      </c>
      <c r="D49" s="2" t="s">
        <v>16</v>
      </c>
      <c r="E49" s="4"/>
      <c r="F49" s="16">
        <v>23</v>
      </c>
      <c r="G49" s="4">
        <v>32</v>
      </c>
      <c r="H49" s="4"/>
      <c r="I49" s="4"/>
      <c r="J49" s="4">
        <f>E49+F49+G49+H49+I49</f>
        <v>55</v>
      </c>
      <c r="K49" s="4"/>
      <c r="L49" s="4">
        <f>J49+K49</f>
        <v>55</v>
      </c>
      <c r="M49" s="4">
        <f>IF(L49&gt;90.5,10,IF(L49&gt;80.5,9,IF(L49&gt;70.5,8,IF(L49&gt;60.5,7,IF(L49&gt;50.5,6,IF(L49&lt;50.5,"FAIL (5)"))))))</f>
        <v>6</v>
      </c>
      <c r="N49" s="6"/>
      <c r="O49" s="6"/>
    </row>
    <row r="50" spans="1:15" s="6" customFormat="1" ht="12.75">
      <c r="A50" s="5">
        <v>48</v>
      </c>
      <c r="B50" s="2" t="s">
        <v>91</v>
      </c>
      <c r="C50" s="2" t="s">
        <v>90</v>
      </c>
      <c r="D50" s="2" t="s">
        <v>25</v>
      </c>
      <c r="E50" s="4"/>
      <c r="F50" s="16">
        <v>36</v>
      </c>
      <c r="G50" s="4">
        <v>36</v>
      </c>
      <c r="H50" s="4">
        <v>4</v>
      </c>
      <c r="I50" s="4">
        <v>4</v>
      </c>
      <c r="J50" s="4">
        <f>E50+F50+G50+H50+I50</f>
        <v>80</v>
      </c>
      <c r="K50" s="4">
        <v>5</v>
      </c>
      <c r="L50" s="4">
        <f>J50+K50</f>
        <v>85</v>
      </c>
      <c r="M50" s="4">
        <f>IF(L50&gt;90.5,10,IF(L50&gt;80.5,9,IF(L50&gt;70.5,8,IF(L50&gt;60.5,7,IF(L50&gt;50.5,6,IF(L50&lt;50.5,"FAIL (5)"))))))</f>
        <v>9</v>
      </c>
      <c r="N50" s="3"/>
      <c r="O50" s="19"/>
    </row>
    <row r="51" spans="1:15" s="19" customFormat="1" ht="12.75">
      <c r="A51" s="5">
        <v>49</v>
      </c>
      <c r="B51" s="2" t="s">
        <v>94</v>
      </c>
      <c r="C51" s="2" t="s">
        <v>93</v>
      </c>
      <c r="D51" s="2" t="s">
        <v>41</v>
      </c>
      <c r="E51" s="4"/>
      <c r="F51" s="16">
        <v>31</v>
      </c>
      <c r="G51" s="4">
        <v>29</v>
      </c>
      <c r="H51" s="4"/>
      <c r="I51" s="4"/>
      <c r="J51" s="4">
        <f>E51+F51+G51+H51+I51</f>
        <v>60</v>
      </c>
      <c r="K51" s="4"/>
      <c r="L51" s="4">
        <f>J51+K51</f>
        <v>60</v>
      </c>
      <c r="M51" s="4">
        <f>IF(L51&gt;90.5,10,IF(L51&gt;80.5,9,IF(L51&gt;70.5,8,IF(L51&gt;60.5,7,IF(L51&gt;50.5,6,IF(L51&lt;50.5,"FAIL (5)"))))))</f>
        <v>6</v>
      </c>
      <c r="N51" s="3"/>
      <c r="O51" s="3"/>
    </row>
    <row r="52" spans="1:13" ht="12.75">
      <c r="A52" s="5">
        <v>50</v>
      </c>
      <c r="B52" s="2" t="s">
        <v>96</v>
      </c>
      <c r="C52" s="2" t="s">
        <v>95</v>
      </c>
      <c r="D52" s="2" t="s">
        <v>14</v>
      </c>
      <c r="E52" s="4"/>
      <c r="F52" s="16">
        <v>37</v>
      </c>
      <c r="G52" s="4">
        <v>39</v>
      </c>
      <c r="H52" s="4"/>
      <c r="I52" s="4"/>
      <c r="J52" s="4">
        <f>E52+F52+G52+H52+I52</f>
        <v>76</v>
      </c>
      <c r="K52" s="4"/>
      <c r="L52" s="4">
        <f>J52+K52</f>
        <v>76</v>
      </c>
      <c r="M52" s="4">
        <f>IF(L52&gt;90.5,10,IF(L52&gt;80.5,9,IF(L52&gt;70.5,8,IF(L52&gt;60.5,7,IF(L52&gt;50.5,6,IF(L52&lt;50.5,"FAIL (5)"))))))</f>
        <v>8</v>
      </c>
    </row>
    <row r="53" spans="1:13" ht="12.75">
      <c r="A53" s="5">
        <v>51</v>
      </c>
      <c r="B53" s="2" t="s">
        <v>98</v>
      </c>
      <c r="C53" s="2" t="s">
        <v>97</v>
      </c>
      <c r="D53" s="2" t="s">
        <v>17</v>
      </c>
      <c r="E53" s="4"/>
      <c r="F53" s="16">
        <v>32</v>
      </c>
      <c r="G53" s="4">
        <v>32</v>
      </c>
      <c r="H53" s="4"/>
      <c r="I53" s="4"/>
      <c r="J53" s="4">
        <f>E53+F53+G53+H53+I53</f>
        <v>64</v>
      </c>
      <c r="K53" s="4"/>
      <c r="L53" s="4">
        <f>J53+K53</f>
        <v>64</v>
      </c>
      <c r="M53" s="4">
        <f>IF(L53&gt;90.5,10,IF(L53&gt;80.5,9,IF(L53&gt;70.5,8,IF(L53&gt;60.5,7,IF(L53&gt;50.5,6,IF(L53&lt;50.5,"FAIL (5)"))))))</f>
        <v>7</v>
      </c>
    </row>
    <row r="54" spans="1:13" ht="12.75">
      <c r="A54" s="5">
        <v>52</v>
      </c>
      <c r="B54" s="2" t="s">
        <v>151</v>
      </c>
      <c r="C54" s="2" t="s">
        <v>152</v>
      </c>
      <c r="D54" s="2" t="s">
        <v>70</v>
      </c>
      <c r="E54" s="16"/>
      <c r="F54" s="16">
        <v>22</v>
      </c>
      <c r="G54" s="16">
        <v>36</v>
      </c>
      <c r="H54" s="4"/>
      <c r="I54" s="4"/>
      <c r="J54" s="4">
        <f>E54+F54+G54+H54+I54</f>
        <v>58</v>
      </c>
      <c r="K54" s="4"/>
      <c r="L54" s="4">
        <f>J54+K54</f>
        <v>58</v>
      </c>
      <c r="M54" s="4">
        <f>IF(L54&gt;90.5,10,IF(L54&gt;80.5,9,IF(L54&gt;70.5,8,IF(L54&gt;60.5,7,IF(L54&gt;50.5,6,IF(L54&lt;50.5,"FAIL (5)"))))))</f>
        <v>6</v>
      </c>
    </row>
    <row r="55" spans="1:13" ht="12.75">
      <c r="A55" s="5">
        <v>53</v>
      </c>
      <c r="B55" s="2" t="s">
        <v>153</v>
      </c>
      <c r="C55" s="2" t="s">
        <v>154</v>
      </c>
      <c r="D55" s="2" t="s">
        <v>32</v>
      </c>
      <c r="E55" s="16"/>
      <c r="F55" s="16">
        <v>30</v>
      </c>
      <c r="G55" s="16">
        <v>22</v>
      </c>
      <c r="H55" s="4"/>
      <c r="I55" s="4"/>
      <c r="J55" s="4">
        <f>E55+F55+G55+H55+I55</f>
        <v>52</v>
      </c>
      <c r="K55" s="4"/>
      <c r="L55" s="4">
        <f>J55+K55</f>
        <v>52</v>
      </c>
      <c r="M55" s="4">
        <f>IF(L55&gt;90.5,10,IF(L55&gt;80.5,9,IF(L55&gt;70.5,8,IF(L55&gt;60.5,7,IF(L55&gt;50.5,6,IF(L55&lt;50.5,"FAIL (5)"))))))</f>
        <v>6</v>
      </c>
    </row>
    <row r="56" spans="1:13" ht="12.75">
      <c r="A56" s="5">
        <v>54</v>
      </c>
      <c r="B56" s="2" t="s">
        <v>138</v>
      </c>
      <c r="C56" s="2" t="s">
        <v>139</v>
      </c>
      <c r="D56" s="2" t="s">
        <v>26</v>
      </c>
      <c r="E56" s="4"/>
      <c r="F56" s="16">
        <v>21</v>
      </c>
      <c r="G56" s="4">
        <v>31</v>
      </c>
      <c r="H56" s="4"/>
      <c r="I56" s="4"/>
      <c r="J56" s="4">
        <f>E56+F56+G56+H56+I56</f>
        <v>52</v>
      </c>
      <c r="K56" s="4"/>
      <c r="L56" s="4">
        <f>J56+K56</f>
        <v>52</v>
      </c>
      <c r="M56" s="4">
        <f>IF(L56&gt;90.5,10,IF(L56&gt;80.5,9,IF(L56&gt;70.5,8,IF(L56&gt;60.5,7,IF(L56&gt;50.5,6,IF(L56&lt;50.5,"FAIL (5)"))))))</f>
        <v>6</v>
      </c>
    </row>
    <row r="57" spans="1:13" ht="12.75">
      <c r="A57" s="5">
        <v>55</v>
      </c>
      <c r="B57" s="2" t="s">
        <v>100</v>
      </c>
      <c r="C57" s="2" t="s">
        <v>99</v>
      </c>
      <c r="D57" s="2" t="s">
        <v>59</v>
      </c>
      <c r="E57" s="4"/>
      <c r="F57" s="16">
        <v>31</v>
      </c>
      <c r="G57" s="4">
        <v>36</v>
      </c>
      <c r="H57" s="4"/>
      <c r="I57" s="4">
        <v>0</v>
      </c>
      <c r="J57" s="4">
        <f>E57+F57+G57+H57+I57</f>
        <v>67</v>
      </c>
      <c r="K57" s="4"/>
      <c r="L57" s="4">
        <f>J57+K57</f>
        <v>67</v>
      </c>
      <c r="M57" s="4">
        <f>IF(L57&gt;90.5,10,IF(L57&gt;80.5,9,IF(L57&gt;70.5,8,IF(L57&gt;60.5,7,IF(L57&gt;50.5,6,IF(L57&lt;50.5,"FAIL (5)"))))))</f>
        <v>7</v>
      </c>
    </row>
    <row r="58" spans="1:13" ht="12.75">
      <c r="A58" s="5">
        <v>56</v>
      </c>
      <c r="B58" s="18" t="s">
        <v>175</v>
      </c>
      <c r="C58" s="18" t="s">
        <v>101</v>
      </c>
      <c r="D58" s="18" t="s">
        <v>176</v>
      </c>
      <c r="E58" s="5"/>
      <c r="F58" s="16">
        <v>24</v>
      </c>
      <c r="G58" s="4">
        <v>23</v>
      </c>
      <c r="H58" s="5">
        <v>2</v>
      </c>
      <c r="I58" s="5">
        <v>5</v>
      </c>
      <c r="J58" s="4">
        <f>E58+F58+G58+H58+I58</f>
        <v>54</v>
      </c>
      <c r="K58" s="4">
        <v>2</v>
      </c>
      <c r="L58" s="4">
        <f>J58+K58</f>
        <v>56</v>
      </c>
      <c r="M58" s="4">
        <f>IF(L58&gt;90.5,10,IF(L58&gt;80.5,9,IF(L58&gt;70.5,8,IF(L58&gt;60.5,7,IF(L58&gt;50.5,6,IF(L58&lt;50.5,"FAIL (5)"))))))</f>
        <v>6</v>
      </c>
    </row>
    <row r="59" spans="1:13" ht="12" customHeight="1">
      <c r="A59" s="5">
        <v>57</v>
      </c>
      <c r="B59" s="2" t="s">
        <v>103</v>
      </c>
      <c r="C59" s="2" t="s">
        <v>102</v>
      </c>
      <c r="D59" s="2" t="s">
        <v>11</v>
      </c>
      <c r="E59" s="4"/>
      <c r="F59" s="16"/>
      <c r="G59" s="4">
        <v>27</v>
      </c>
      <c r="H59" s="4"/>
      <c r="I59" s="4"/>
      <c r="J59" s="4">
        <f>E59+F59+G59+H59+I59</f>
        <v>27</v>
      </c>
      <c r="K59" s="4"/>
      <c r="L59" s="4">
        <f>J59+K59</f>
        <v>27</v>
      </c>
      <c r="M59" s="4" t="str">
        <f>IF(L59&gt;90.5,10,IF(L59&gt;80.5,9,IF(L59&gt;70.5,8,IF(L59&gt;60.5,7,IF(L59&gt;50.5,6,IF(L59&lt;50.5,"FAIL (5)"))))))</f>
        <v>FAIL (5)</v>
      </c>
    </row>
    <row r="60" spans="1:13" ht="12.75">
      <c r="A60" s="5">
        <v>58</v>
      </c>
      <c r="B60" s="2" t="s">
        <v>105</v>
      </c>
      <c r="C60" s="2" t="s">
        <v>102</v>
      </c>
      <c r="D60" s="2" t="s">
        <v>104</v>
      </c>
      <c r="E60" s="4"/>
      <c r="F60" s="16">
        <v>36</v>
      </c>
      <c r="G60" s="4">
        <v>29</v>
      </c>
      <c r="H60" s="4">
        <v>5</v>
      </c>
      <c r="I60" s="4"/>
      <c r="J60" s="4">
        <f>E60+F60+G60+H60+I60</f>
        <v>70</v>
      </c>
      <c r="K60" s="4"/>
      <c r="L60" s="4">
        <f>J60+K60</f>
        <v>70</v>
      </c>
      <c r="M60" s="4">
        <f>IF(L60&gt;90.5,10,IF(L60&gt;80.5,9,IF(L60&gt;70.5,8,IF(L60&gt;60.5,7,IF(L60&gt;50.5,6,IF(L60&lt;50.5,"FAIL (5)"))))))</f>
        <v>7</v>
      </c>
    </row>
    <row r="61" spans="1:13" ht="12.75">
      <c r="A61" s="5">
        <v>59</v>
      </c>
      <c r="B61" s="18" t="s">
        <v>177</v>
      </c>
      <c r="C61" s="18" t="s">
        <v>178</v>
      </c>
      <c r="D61" s="18" t="s">
        <v>10</v>
      </c>
      <c r="E61" s="5"/>
      <c r="F61" s="16">
        <v>26</v>
      </c>
      <c r="G61" s="4">
        <v>35</v>
      </c>
      <c r="H61" s="5"/>
      <c r="I61" s="5"/>
      <c r="J61" s="4">
        <f>E61+F61+G61+H61+I61</f>
        <v>61</v>
      </c>
      <c r="K61" s="4"/>
      <c r="L61" s="4">
        <f>J61+K61</f>
        <v>61</v>
      </c>
      <c r="M61" s="4">
        <f>IF(L61&gt;90.5,10,IF(L61&gt;80.5,9,IF(L61&gt;70.5,8,IF(L61&gt;60.5,7,IF(L61&gt;50.5,6,IF(L61&lt;50.5,"FAIL (5)"))))))</f>
        <v>7</v>
      </c>
    </row>
    <row r="62" spans="1:13" ht="12.75">
      <c r="A62" s="5">
        <v>60</v>
      </c>
      <c r="B62" s="2" t="s">
        <v>107</v>
      </c>
      <c r="C62" s="2" t="s">
        <v>106</v>
      </c>
      <c r="D62" s="2" t="s">
        <v>9</v>
      </c>
      <c r="E62" s="4"/>
      <c r="F62" s="16">
        <v>37</v>
      </c>
      <c r="G62" s="4">
        <v>41</v>
      </c>
      <c r="H62" s="4">
        <v>4</v>
      </c>
      <c r="I62" s="4">
        <v>3</v>
      </c>
      <c r="J62" s="4">
        <f>E62+F62+G62+H62+I62</f>
        <v>85</v>
      </c>
      <c r="K62" s="4">
        <v>5</v>
      </c>
      <c r="L62" s="4">
        <f>J62+K62</f>
        <v>90</v>
      </c>
      <c r="M62" s="4">
        <f>IF(L62&gt;90.5,10,IF(L62&gt;80.5,9,IF(L62&gt;70.5,8,IF(L62&gt;60.5,7,IF(L62&gt;50.5,6,IF(L62&lt;50.5,"FAIL (5)"))))))</f>
        <v>9</v>
      </c>
    </row>
    <row r="63" spans="1:13" ht="12.75">
      <c r="A63" s="5">
        <v>61</v>
      </c>
      <c r="B63" s="2" t="s">
        <v>109</v>
      </c>
      <c r="C63" s="2" t="s">
        <v>108</v>
      </c>
      <c r="D63" s="2" t="s">
        <v>5</v>
      </c>
      <c r="E63" s="4"/>
      <c r="F63" s="16">
        <v>30</v>
      </c>
      <c r="G63" s="4">
        <v>33</v>
      </c>
      <c r="H63" s="4"/>
      <c r="I63" s="4">
        <v>3</v>
      </c>
      <c r="J63" s="4">
        <f>E63+F63+G63+H63+I63</f>
        <v>66</v>
      </c>
      <c r="K63" s="4"/>
      <c r="L63" s="4">
        <f>J63+K63</f>
        <v>66</v>
      </c>
      <c r="M63" s="4">
        <f>IF(L63&gt;90.5,10,IF(L63&gt;80.5,9,IF(L63&gt;70.5,8,IF(L63&gt;60.5,7,IF(L63&gt;50.5,6,IF(L63&lt;50.5,"FAIL (5)"))))))</f>
        <v>7</v>
      </c>
    </row>
    <row r="64" spans="1:15" s="6" customFormat="1" ht="12.75">
      <c r="A64" s="5">
        <v>62</v>
      </c>
      <c r="B64" s="18" t="s">
        <v>179</v>
      </c>
      <c r="C64" s="18" t="s">
        <v>110</v>
      </c>
      <c r="D64" s="18" t="s">
        <v>180</v>
      </c>
      <c r="E64" s="5"/>
      <c r="F64" s="16">
        <v>25</v>
      </c>
      <c r="G64" s="4">
        <v>12</v>
      </c>
      <c r="H64" s="5"/>
      <c r="I64" s="5"/>
      <c r="J64" s="4">
        <f>E64+F64+G64+H64+I64</f>
        <v>37</v>
      </c>
      <c r="K64" s="4"/>
      <c r="L64" s="4">
        <f>J64+K64</f>
        <v>37</v>
      </c>
      <c r="M64" s="4" t="str">
        <f>IF(L64&gt;90.5,10,IF(L64&gt;80.5,9,IF(L64&gt;70.5,8,IF(L64&gt;60.5,7,IF(L64&gt;50.5,6,IF(L64&lt;50.5,"FAIL (5)"))))))</f>
        <v>FAIL (5)</v>
      </c>
      <c r="N64" s="3"/>
      <c r="O64" s="3"/>
    </row>
    <row r="65" spans="1:13" s="6" customFormat="1" ht="12.75">
      <c r="A65" s="5">
        <v>63</v>
      </c>
      <c r="B65" s="23" t="s">
        <v>181</v>
      </c>
      <c r="C65" s="23" t="s">
        <v>111</v>
      </c>
      <c r="D65" s="23" t="s">
        <v>182</v>
      </c>
      <c r="E65" s="22"/>
      <c r="F65" s="24">
        <v>7</v>
      </c>
      <c r="G65" s="25">
        <v>15</v>
      </c>
      <c r="H65" s="22"/>
      <c r="I65" s="22"/>
      <c r="J65" s="25">
        <f>E65+F65+G65+H65+I65</f>
        <v>22</v>
      </c>
      <c r="K65" s="25"/>
      <c r="L65" s="25">
        <f>J65+K65</f>
        <v>22</v>
      </c>
      <c r="M65" s="25" t="str">
        <f>IF(L65&gt;90.5,10,IF(L65&gt;80.5,9,IF(L65&gt;70.5,8,IF(L65&gt;60.5,7,IF(L65&gt;50.5,6,IF(L65&lt;50.5,"FAIL (5)"))))))</f>
        <v>FAIL (5)</v>
      </c>
    </row>
    <row r="66" spans="1:13" ht="12.75">
      <c r="A66" s="5">
        <v>64</v>
      </c>
      <c r="B66" s="2" t="s">
        <v>113</v>
      </c>
      <c r="C66" s="2" t="s">
        <v>112</v>
      </c>
      <c r="D66" s="2" t="s">
        <v>9</v>
      </c>
      <c r="E66" s="4"/>
      <c r="F66" s="16">
        <v>34</v>
      </c>
      <c r="G66" s="4">
        <v>34</v>
      </c>
      <c r="H66" s="4"/>
      <c r="I66" s="4"/>
      <c r="J66" s="4">
        <f>E66+F66+G66+H66+I66</f>
        <v>68</v>
      </c>
      <c r="K66" s="4"/>
      <c r="L66" s="4">
        <f>J66+K66</f>
        <v>68</v>
      </c>
      <c r="M66" s="4">
        <f>IF(L66&gt;90.5,10,IF(L66&gt;80.5,9,IF(L66&gt;70.5,8,IF(L66&gt;60.5,7,IF(L66&gt;50.5,6,IF(L66&lt;50.5,"FAIL (5)"))))))</f>
        <v>7</v>
      </c>
    </row>
    <row r="67" spans="1:13" ht="12.75">
      <c r="A67" s="5">
        <v>65</v>
      </c>
      <c r="B67" s="2" t="s">
        <v>155</v>
      </c>
      <c r="C67" s="2" t="s">
        <v>156</v>
      </c>
      <c r="D67" s="2" t="s">
        <v>12</v>
      </c>
      <c r="E67" s="16"/>
      <c r="F67" s="16">
        <v>39</v>
      </c>
      <c r="G67" s="16">
        <v>39</v>
      </c>
      <c r="H67" s="4"/>
      <c r="I67" s="4"/>
      <c r="J67" s="4">
        <f>E67+F67+G67+H67+I67</f>
        <v>78</v>
      </c>
      <c r="K67" s="4"/>
      <c r="L67" s="4">
        <f>J67+K67</f>
        <v>78</v>
      </c>
      <c r="M67" s="4">
        <f>IF(L67&gt;90.5,10,IF(L67&gt;80.5,9,IF(L67&gt;70.5,8,IF(L67&gt;60.5,7,IF(L67&gt;50.5,6,IF(L67&lt;50.5,"FAIL (5)"))))))</f>
        <v>8</v>
      </c>
    </row>
    <row r="68" spans="1:13" ht="12.75">
      <c r="A68" s="5">
        <v>66</v>
      </c>
      <c r="B68" s="2" t="s">
        <v>140</v>
      </c>
      <c r="C68" s="2" t="s">
        <v>141</v>
      </c>
      <c r="D68" s="2" t="s">
        <v>142</v>
      </c>
      <c r="E68" s="4"/>
      <c r="F68" s="16">
        <v>22</v>
      </c>
      <c r="G68" s="4">
        <v>27</v>
      </c>
      <c r="H68" s="4"/>
      <c r="I68" s="4"/>
      <c r="J68" s="4">
        <f>E68+F68+G68+H68+I68</f>
        <v>49</v>
      </c>
      <c r="K68" s="4"/>
      <c r="L68" s="4">
        <f>J68+K68</f>
        <v>49</v>
      </c>
      <c r="M68" s="4" t="str">
        <f>IF(L68&gt;90.5,10,IF(L68&gt;80.5,9,IF(L68&gt;70.5,8,IF(L68&gt;60.5,7,IF(L68&gt;50.5,6,IF(L68&lt;50.5,"FAIL (5)"))))))</f>
        <v>FAIL (5)</v>
      </c>
    </row>
    <row r="69" spans="1:13" s="6" customFormat="1" ht="12.75">
      <c r="A69" s="5">
        <v>67</v>
      </c>
      <c r="B69" s="26" t="s">
        <v>115</v>
      </c>
      <c r="C69" s="26" t="s">
        <v>114</v>
      </c>
      <c r="D69" s="26" t="s">
        <v>2</v>
      </c>
      <c r="E69" s="25"/>
      <c r="F69" s="24">
        <v>15</v>
      </c>
      <c r="G69" s="25">
        <v>25</v>
      </c>
      <c r="H69" s="25"/>
      <c r="I69" s="25"/>
      <c r="J69" s="25">
        <f>E69+F69+G69+H69+I69</f>
        <v>40</v>
      </c>
      <c r="K69" s="25"/>
      <c r="L69" s="25">
        <f>J69+K69</f>
        <v>40</v>
      </c>
      <c r="M69" s="25" t="str">
        <f>IF(L69&gt;90.5,10,IF(L69&gt;80.5,9,IF(L69&gt;70.5,8,IF(L69&gt;60.5,7,IF(L69&gt;50.5,6,IF(L69&lt;50.5,"FAIL (5)"))))))</f>
        <v>FAIL (5)</v>
      </c>
    </row>
    <row r="70" spans="1:14" ht="12.75">
      <c r="A70" s="5">
        <v>68</v>
      </c>
      <c r="B70" s="2" t="s">
        <v>157</v>
      </c>
      <c r="C70" s="2" t="s">
        <v>158</v>
      </c>
      <c r="D70" s="2" t="s">
        <v>159</v>
      </c>
      <c r="E70" s="16"/>
      <c r="F70" s="16">
        <v>24</v>
      </c>
      <c r="G70" s="16">
        <v>32</v>
      </c>
      <c r="H70" s="4"/>
      <c r="I70" s="4"/>
      <c r="J70" s="4">
        <f>E70+F70+G70+H70+I70</f>
        <v>56</v>
      </c>
      <c r="K70" s="4"/>
      <c r="L70" s="4">
        <f>J70+K70</f>
        <v>56</v>
      </c>
      <c r="M70" s="4">
        <f>IF(L70&gt;90.5,10,IF(L70&gt;80.5,9,IF(L70&gt;70.5,8,IF(L70&gt;60.5,7,IF(L70&gt;50.5,6,IF(L70&lt;50.5,"FAIL (5)"))))))</f>
        <v>6</v>
      </c>
      <c r="N70" s="6"/>
    </row>
    <row r="71" spans="5:12" ht="12.75">
      <c r="E71" s="3"/>
      <c r="H71" s="3"/>
      <c r="I71" s="3"/>
      <c r="J71" s="3"/>
      <c r="K71" s="3"/>
      <c r="L71" s="3"/>
    </row>
    <row r="72" spans="5:12" ht="12.75">
      <c r="E72" s="3"/>
      <c r="H72" s="3"/>
      <c r="I72" s="3"/>
      <c r="J72" s="3"/>
      <c r="K72" s="3"/>
      <c r="L72" s="3"/>
    </row>
    <row r="73" spans="5:12" ht="12.75">
      <c r="E73" s="3"/>
      <c r="H73" s="3"/>
      <c r="I73" s="3"/>
      <c r="J73" s="3"/>
      <c r="K73" s="3"/>
      <c r="L73" s="3"/>
    </row>
    <row r="74" spans="5:12" ht="12.75">
      <c r="E74" s="3"/>
      <c r="H74" s="3"/>
      <c r="I74" s="3"/>
      <c r="J74" s="3"/>
      <c r="K74" s="3"/>
      <c r="L74" s="3"/>
    </row>
    <row r="75" spans="5:12" ht="12.75">
      <c r="E75" s="3"/>
      <c r="H75" s="3"/>
      <c r="I75" s="3"/>
      <c r="J75" s="3"/>
      <c r="K75" s="3"/>
      <c r="L75" s="3"/>
    </row>
    <row r="76" spans="5:12" ht="12.75">
      <c r="E76" s="3"/>
      <c r="H76" s="3"/>
      <c r="I76" s="3"/>
      <c r="J76" s="3"/>
      <c r="K76" s="3"/>
      <c r="L76" s="3"/>
    </row>
    <row r="77" spans="5:12" ht="12.75">
      <c r="E77" s="3"/>
      <c r="H77" s="3"/>
      <c r="I77" s="3"/>
      <c r="J77" s="3"/>
      <c r="K77" s="3"/>
      <c r="L77" s="3"/>
    </row>
    <row r="78" spans="5:12" ht="12.75">
      <c r="E78" s="3"/>
      <c r="H78" s="3"/>
      <c r="I78" s="3"/>
      <c r="J78" s="3"/>
      <c r="K78" s="3"/>
      <c r="L78" s="3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Korisnik</cp:lastModifiedBy>
  <cp:lastPrinted>2013-07-03T09:36:49Z</cp:lastPrinted>
  <dcterms:created xsi:type="dcterms:W3CDTF">2012-11-08T14:22:54Z</dcterms:created>
  <dcterms:modified xsi:type="dcterms:W3CDTF">2014-09-19T14:09:46Z</dcterms:modified>
  <cp:category/>
  <cp:version/>
  <cp:contentType/>
  <cp:contentStatus/>
</cp:coreProperties>
</file>