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<sst xmlns="http://schemas.openxmlformats.org/spreadsheetml/2006/main" count="286" uniqueCount="238">
  <si>
    <t>Авејић</t>
  </si>
  <si>
    <t>Ива</t>
  </si>
  <si>
    <t>2012/0107</t>
  </si>
  <si>
    <t>Јована</t>
  </si>
  <si>
    <t>Стефан</t>
  </si>
  <si>
    <t>Милош</t>
  </si>
  <si>
    <t>Душан</t>
  </si>
  <si>
    <t>Алекса</t>
  </si>
  <si>
    <t>Александра</t>
  </si>
  <si>
    <t>Александар</t>
  </si>
  <si>
    <t>Марија</t>
  </si>
  <si>
    <t>Ђорђе</t>
  </si>
  <si>
    <t>Бабић</t>
  </si>
  <si>
    <t>Драгана</t>
  </si>
  <si>
    <t>Тања</t>
  </si>
  <si>
    <t>2012/0654</t>
  </si>
  <si>
    <t>Тара</t>
  </si>
  <si>
    <t>2012/0664</t>
  </si>
  <si>
    <t>Немања</t>
  </si>
  <si>
    <t>Анђела</t>
  </si>
  <si>
    <t>Милан</t>
  </si>
  <si>
    <t>Јован</t>
  </si>
  <si>
    <t>Ана</t>
  </si>
  <si>
    <t>Богдановић</t>
  </si>
  <si>
    <t>Тијана</t>
  </si>
  <si>
    <t>2012/0581</t>
  </si>
  <si>
    <t>Иван</t>
  </si>
  <si>
    <t>Божовић</t>
  </si>
  <si>
    <t>Милица</t>
  </si>
  <si>
    <t>2012/0045</t>
  </si>
  <si>
    <t>Катарина</t>
  </si>
  <si>
    <t>Бошковић</t>
  </si>
  <si>
    <t>Бркић</t>
  </si>
  <si>
    <t>Ивана</t>
  </si>
  <si>
    <t>2012/0750</t>
  </si>
  <si>
    <t>Јелена</t>
  </si>
  <si>
    <t>Урош</t>
  </si>
  <si>
    <t>Буха</t>
  </si>
  <si>
    <t>2012/0218</t>
  </si>
  <si>
    <t>Марко</t>
  </si>
  <si>
    <t>Бојана</t>
  </si>
  <si>
    <t>Бранислав</t>
  </si>
  <si>
    <t>Вукадиновић</t>
  </si>
  <si>
    <t>Вуковић</t>
  </si>
  <si>
    <t>Лука</t>
  </si>
  <si>
    <t>Вучетић</t>
  </si>
  <si>
    <t>2012/0637</t>
  </si>
  <si>
    <t>Вучковић</t>
  </si>
  <si>
    <t>Вишња</t>
  </si>
  <si>
    <t>2012/0144</t>
  </si>
  <si>
    <t>Петар</t>
  </si>
  <si>
    <t>Гајић</t>
  </si>
  <si>
    <t>2012/0060</t>
  </si>
  <si>
    <t>Гачић</t>
  </si>
  <si>
    <t>Соња</t>
  </si>
  <si>
    <t>Невена</t>
  </si>
  <si>
    <t>Ирена</t>
  </si>
  <si>
    <t>Јовановић</t>
  </si>
  <si>
    <t>Кристина</t>
  </si>
  <si>
    <t>Делић</t>
  </si>
  <si>
    <t>2012/0757</t>
  </si>
  <si>
    <t>Владимир</t>
  </si>
  <si>
    <t>Добросављевић</t>
  </si>
  <si>
    <t>Ђокић</t>
  </si>
  <si>
    <t>2012/0088</t>
  </si>
  <si>
    <t>Ђурђевић</t>
  </si>
  <si>
    <t>Адам</t>
  </si>
  <si>
    <t>2012/0249</t>
  </si>
  <si>
    <t>Ђурић</t>
  </si>
  <si>
    <t>Бранко</t>
  </si>
  <si>
    <t>Каракачев</t>
  </si>
  <si>
    <t>2012/0826</t>
  </si>
  <si>
    <t>Анђелија</t>
  </si>
  <si>
    <t>Ерцег</t>
  </si>
  <si>
    <t>Јелица</t>
  </si>
  <si>
    <t>2012/0560</t>
  </si>
  <si>
    <t>Живадиновић</t>
  </si>
  <si>
    <t>Илић</t>
  </si>
  <si>
    <t>2012/0156</t>
  </si>
  <si>
    <t>Јанковић</t>
  </si>
  <si>
    <t>2012/0068</t>
  </si>
  <si>
    <t>2012/0188</t>
  </si>
  <si>
    <t>2012/0539</t>
  </si>
  <si>
    <t>2012/0604</t>
  </si>
  <si>
    <t>Јовичић</t>
  </si>
  <si>
    <t>Кнежевић</t>
  </si>
  <si>
    <t>Сања</t>
  </si>
  <si>
    <t>Милосављевић</t>
  </si>
  <si>
    <t>Јеж</t>
  </si>
  <si>
    <t>2011/0324</t>
  </si>
  <si>
    <t>Лазић</t>
  </si>
  <si>
    <t>Наташа</t>
  </si>
  <si>
    <t>2012/0633</t>
  </si>
  <si>
    <t>Лазовић</t>
  </si>
  <si>
    <t>2012/0568</t>
  </si>
  <si>
    <t>Љубеновић</t>
  </si>
  <si>
    <t>2012/0829</t>
  </si>
  <si>
    <t>Љубичић</t>
  </si>
  <si>
    <t>2012/0517</t>
  </si>
  <si>
    <t>Малешевић</t>
  </si>
  <si>
    <t>Дориан</t>
  </si>
  <si>
    <t>2012/0226</t>
  </si>
  <si>
    <t>Манасијевић</t>
  </si>
  <si>
    <t>2012/0650</t>
  </si>
  <si>
    <t>Марковић</t>
  </si>
  <si>
    <t>Магдалена</t>
  </si>
  <si>
    <t>2012/0058</t>
  </si>
  <si>
    <t>Матић</t>
  </si>
  <si>
    <t>2012/0546</t>
  </si>
  <si>
    <t>Маријана</t>
  </si>
  <si>
    <t>Мијаиловић</t>
  </si>
  <si>
    <t>2012/0513</t>
  </si>
  <si>
    <t>Мијатовић</t>
  </si>
  <si>
    <t>2012/0726</t>
  </si>
  <si>
    <t>Митровић</t>
  </si>
  <si>
    <t>Милески</t>
  </si>
  <si>
    <t>2012/0738</t>
  </si>
  <si>
    <t>Милинковић</t>
  </si>
  <si>
    <t>2012/0098</t>
  </si>
  <si>
    <t>Миловић</t>
  </si>
  <si>
    <t>2012/0044</t>
  </si>
  <si>
    <t>2012/0111</t>
  </si>
  <si>
    <t>Милошевић</t>
  </si>
  <si>
    <t>Мирковић</t>
  </si>
  <si>
    <t>2012/0710</t>
  </si>
  <si>
    <t>2012/0135</t>
  </si>
  <si>
    <t>Мићовић</t>
  </si>
  <si>
    <t>2012/0554</t>
  </si>
  <si>
    <t>Вук</t>
  </si>
  <si>
    <t>Павловић</t>
  </si>
  <si>
    <t>2012/0080</t>
  </si>
  <si>
    <t>Пајкић</t>
  </si>
  <si>
    <t>2012/0632</t>
  </si>
  <si>
    <t>Панић</t>
  </si>
  <si>
    <t>2012/0744</t>
  </si>
  <si>
    <t>Пантелић</t>
  </si>
  <si>
    <t>2012/0126</t>
  </si>
  <si>
    <t>Петровић</t>
  </si>
  <si>
    <t>2012/0104</t>
  </si>
  <si>
    <t>2012/0667</t>
  </si>
  <si>
    <t>Ракић</t>
  </si>
  <si>
    <t>Сара</t>
  </si>
  <si>
    <t>Ања</t>
  </si>
  <si>
    <t>Срећковић</t>
  </si>
  <si>
    <t>2012/0201</t>
  </si>
  <si>
    <t>Станковић</t>
  </si>
  <si>
    <t>2012/0054</t>
  </si>
  <si>
    <t>Стевановић</t>
  </si>
  <si>
    <t>Степановић</t>
  </si>
  <si>
    <t>2012/0155</t>
  </si>
  <si>
    <t>Стојковић</t>
  </si>
  <si>
    <t>Тодоровић</t>
  </si>
  <si>
    <t>Бодин</t>
  </si>
  <si>
    <t>2012/0103</t>
  </si>
  <si>
    <t>Тодосијевић</t>
  </si>
  <si>
    <t>Ћосовић</t>
  </si>
  <si>
    <t>2012/0127</t>
  </si>
  <si>
    <t>Цветковић</t>
  </si>
  <si>
    <t>2012/0536</t>
  </si>
  <si>
    <t>Шаулић</t>
  </si>
  <si>
    <t>Шијан</t>
  </si>
  <si>
    <t>2012/0250</t>
  </si>
  <si>
    <t>2012/0272</t>
  </si>
  <si>
    <t>испит</t>
  </si>
  <si>
    <t>бр. инд.</t>
  </si>
  <si>
    <t>презиме</t>
  </si>
  <si>
    <t>име</t>
  </si>
  <si>
    <t>тест1</t>
  </si>
  <si>
    <t>тест2</t>
  </si>
  <si>
    <t xml:space="preserve">УКУПНО </t>
  </si>
  <si>
    <t>ОЦЕНА</t>
  </si>
  <si>
    <t>Рашевић</t>
  </si>
  <si>
    <t>2011/0852</t>
  </si>
  <si>
    <t>акт.</t>
  </si>
  <si>
    <t>766/11</t>
  </si>
  <si>
    <t>Гугоски</t>
  </si>
  <si>
    <t>701/11</t>
  </si>
  <si>
    <t>2012/0450</t>
  </si>
  <si>
    <t>2011/0284</t>
  </si>
  <si>
    <t>2011/0796</t>
  </si>
  <si>
    <t>Басарић</t>
  </si>
  <si>
    <t>2011/0719</t>
  </si>
  <si>
    <t>Богојевић</t>
  </si>
  <si>
    <t>Барна</t>
  </si>
  <si>
    <t>2011/0707</t>
  </si>
  <si>
    <t>2011/0297</t>
  </si>
  <si>
    <t>2011/0165</t>
  </si>
  <si>
    <t>Вјештица</t>
  </si>
  <si>
    <t>2011/0649</t>
  </si>
  <si>
    <t>2011/0552</t>
  </si>
  <si>
    <t>Матијевић</t>
  </si>
  <si>
    <t>2011/0240</t>
  </si>
  <si>
    <t xml:space="preserve">Енглески језик 3, 2013/2014. </t>
  </si>
  <si>
    <t>укупно</t>
  </si>
  <si>
    <t>2011/0174</t>
  </si>
  <si>
    <t>2010/0344</t>
  </si>
  <si>
    <t>2011/0302</t>
  </si>
  <si>
    <t>Синџиревић</t>
  </si>
  <si>
    <t>2011/0810</t>
  </si>
  <si>
    <t>кол. ЈУН</t>
  </si>
  <si>
    <t>кол. СЕПТ</t>
  </si>
  <si>
    <t>2011/0504</t>
  </si>
  <si>
    <t>Алимпијевић</t>
  </si>
  <si>
    <t>2011/0193</t>
  </si>
  <si>
    <t xml:space="preserve">Вукадин </t>
  </si>
  <si>
    <t>2011/0196</t>
  </si>
  <si>
    <t>2011/0656</t>
  </si>
  <si>
    <t>2011/0694</t>
  </si>
  <si>
    <t>Димкић</t>
  </si>
  <si>
    <t>2012/0373</t>
  </si>
  <si>
    <t>2011/0685</t>
  </si>
  <si>
    <t>Мрдовић</t>
  </si>
  <si>
    <t>2011/0879</t>
  </si>
  <si>
    <t>2011/0534</t>
  </si>
  <si>
    <t>Обућина</t>
  </si>
  <si>
    <t>2012/0465</t>
  </si>
  <si>
    <t>Симеуновић</t>
  </si>
  <si>
    <t>2011/0864</t>
  </si>
  <si>
    <t>Секулић</t>
  </si>
  <si>
    <t>2011/0073</t>
  </si>
  <si>
    <t>Саша</t>
  </si>
  <si>
    <t>2012/0453</t>
  </si>
  <si>
    <t>Филиповски</t>
  </si>
  <si>
    <t>2012/0358</t>
  </si>
  <si>
    <t>2011/0355</t>
  </si>
  <si>
    <t>Никшић</t>
  </si>
  <si>
    <t>2010/0110</t>
  </si>
  <si>
    <t>2010/0047</t>
  </si>
  <si>
    <t>Степанић</t>
  </si>
  <si>
    <t>2010/0184</t>
  </si>
  <si>
    <t>Јакшић</t>
  </si>
  <si>
    <t>2009/0286</t>
  </si>
  <si>
    <t>2010/0153</t>
  </si>
  <si>
    <t>2012/0386</t>
  </si>
  <si>
    <t>Нешовић</t>
  </si>
  <si>
    <t>2011/0586</t>
  </si>
  <si>
    <t>Читаковић</t>
  </si>
  <si>
    <t>Радмила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</si>
</sst>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.140625" style="3" customWidth="1"/>
    <col min="2" max="2" width="10.8515625" style="3" customWidth="1"/>
    <col min="3" max="3" width="18.28125" style="3" customWidth="1"/>
    <col min="4" max="4" width="17.421875" style="3" customWidth="1"/>
    <col min="5" max="5" width="10.8515625" style="10" bestFit="1" customWidth="1"/>
    <col min="6" max="6" width="12.8515625" style="19" bestFit="1" customWidth="1"/>
    <col min="7" max="7" width="7.8515625" style="3" customWidth="1"/>
    <col min="8" max="9" width="7.140625" style="10" customWidth="1"/>
    <col min="10" max="10" width="8.00390625" style="10" customWidth="1"/>
    <col min="11" max="11" width="6.7109375" style="10" customWidth="1"/>
    <col min="12" max="12" width="10.00390625" style="10" customWidth="1"/>
    <col min="13" max="16384" width="9.140625" style="3" customWidth="1"/>
  </cols>
  <sheetData>
    <row r="1" spans="2:13" s="9" customFormat="1" ht="40.5" customHeight="1">
      <c r="B1" s="20" t="s">
        <v>192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2" customFormat="1" ht="21" customHeight="1">
      <c r="A2" s="11"/>
      <c r="B2" s="1" t="s">
        <v>164</v>
      </c>
      <c r="C2" s="1" t="s">
        <v>165</v>
      </c>
      <c r="D2" s="1" t="s">
        <v>166</v>
      </c>
      <c r="E2" s="1" t="s">
        <v>199</v>
      </c>
      <c r="F2" s="16" t="s">
        <v>200</v>
      </c>
      <c r="G2" s="15" t="s">
        <v>163</v>
      </c>
      <c r="H2" s="1" t="s">
        <v>167</v>
      </c>
      <c r="I2" s="1" t="s">
        <v>168</v>
      </c>
      <c r="J2" s="1" t="s">
        <v>193</v>
      </c>
      <c r="K2" s="1" t="s">
        <v>173</v>
      </c>
      <c r="L2" s="1" t="s">
        <v>169</v>
      </c>
      <c r="M2" s="1" t="s">
        <v>170</v>
      </c>
    </row>
    <row r="3" spans="1:13" ht="12.75">
      <c r="A3" s="7">
        <v>1</v>
      </c>
      <c r="B3" s="2" t="s">
        <v>2</v>
      </c>
      <c r="C3" s="2" t="s">
        <v>0</v>
      </c>
      <c r="D3" s="2" t="s">
        <v>1</v>
      </c>
      <c r="E3" s="4"/>
      <c r="F3" s="17">
        <v>37</v>
      </c>
      <c r="G3" s="4">
        <v>40</v>
      </c>
      <c r="H3" s="4"/>
      <c r="I3" s="4">
        <v>5</v>
      </c>
      <c r="J3" s="4">
        <f aca="true" t="shared" si="0" ref="J3:J34">E3+F3+G3+H3+I3</f>
        <v>82</v>
      </c>
      <c r="K3" s="4">
        <v>5</v>
      </c>
      <c r="L3" s="4">
        <f aca="true" t="shared" si="1" ref="L3:L22">J3+K3</f>
        <v>87</v>
      </c>
      <c r="M3" s="4">
        <f aca="true" t="shared" si="2" ref="M3:M61">IF(L3&gt;90.5,10,IF(L3&gt;80.5,9,IF(L3&gt;70.5,8,IF(L3&gt;60.5,7,IF(L3&gt;50.5,6,IF(L3&lt;50.5,"FAIL (5)"))))))</f>
        <v>9</v>
      </c>
    </row>
    <row r="4" spans="1:13" ht="12.75">
      <c r="A4" s="7">
        <v>2</v>
      </c>
      <c r="B4" s="2" t="s">
        <v>201</v>
      </c>
      <c r="C4" s="2" t="s">
        <v>202</v>
      </c>
      <c r="D4" s="2" t="s">
        <v>86</v>
      </c>
      <c r="E4" s="4"/>
      <c r="F4" s="17">
        <v>31</v>
      </c>
      <c r="G4" s="4">
        <v>43</v>
      </c>
      <c r="H4" s="4"/>
      <c r="I4" s="4"/>
      <c r="J4" s="4">
        <f t="shared" si="0"/>
        <v>74</v>
      </c>
      <c r="K4" s="4"/>
      <c r="L4" s="4">
        <f t="shared" si="1"/>
        <v>74</v>
      </c>
      <c r="M4" s="4">
        <f t="shared" si="2"/>
        <v>8</v>
      </c>
    </row>
    <row r="5" spans="1:14" ht="12.75">
      <c r="A5" s="7">
        <v>3</v>
      </c>
      <c r="B5" s="2" t="s">
        <v>15</v>
      </c>
      <c r="C5" s="2" t="s">
        <v>12</v>
      </c>
      <c r="D5" s="2" t="s">
        <v>14</v>
      </c>
      <c r="E5" s="4"/>
      <c r="F5" s="17">
        <v>33</v>
      </c>
      <c r="G5" s="4">
        <v>27</v>
      </c>
      <c r="H5" s="4"/>
      <c r="I5" s="4"/>
      <c r="J5" s="4">
        <f t="shared" si="0"/>
        <v>60</v>
      </c>
      <c r="K5" s="4"/>
      <c r="L5" s="4">
        <f t="shared" si="1"/>
        <v>60</v>
      </c>
      <c r="M5" s="4">
        <f t="shared" si="2"/>
        <v>6</v>
      </c>
      <c r="N5" s="8"/>
    </row>
    <row r="6" spans="1:14" s="9" customFormat="1" ht="12.75">
      <c r="A6" s="7">
        <v>4</v>
      </c>
      <c r="B6" s="2" t="s">
        <v>17</v>
      </c>
      <c r="C6" s="2" t="s">
        <v>12</v>
      </c>
      <c r="D6" s="2" t="s">
        <v>16</v>
      </c>
      <c r="E6" s="4"/>
      <c r="F6" s="17">
        <v>33</v>
      </c>
      <c r="G6" s="4">
        <v>32</v>
      </c>
      <c r="H6" s="4"/>
      <c r="I6" s="4">
        <v>4</v>
      </c>
      <c r="J6" s="4">
        <f t="shared" si="0"/>
        <v>69</v>
      </c>
      <c r="K6" s="4"/>
      <c r="L6" s="4">
        <f t="shared" si="1"/>
        <v>69</v>
      </c>
      <c r="M6" s="4">
        <f t="shared" si="2"/>
        <v>7</v>
      </c>
      <c r="N6" s="3"/>
    </row>
    <row r="7" spans="1:13" ht="12.75">
      <c r="A7" s="7">
        <v>5</v>
      </c>
      <c r="B7" s="2" t="s">
        <v>184</v>
      </c>
      <c r="C7" s="2" t="s">
        <v>183</v>
      </c>
      <c r="D7" s="2" t="s">
        <v>54</v>
      </c>
      <c r="E7" s="4"/>
      <c r="F7" s="17">
        <v>28</v>
      </c>
      <c r="G7" s="4">
        <v>25</v>
      </c>
      <c r="H7" s="4"/>
      <c r="I7" s="4"/>
      <c r="J7" s="4">
        <f t="shared" si="0"/>
        <v>53</v>
      </c>
      <c r="K7" s="4"/>
      <c r="L7" s="4">
        <f t="shared" si="1"/>
        <v>53</v>
      </c>
      <c r="M7" s="4">
        <f t="shared" si="2"/>
        <v>6</v>
      </c>
    </row>
    <row r="8" spans="1:14" ht="12.75">
      <c r="A8" s="7">
        <v>6</v>
      </c>
      <c r="B8" s="2" t="s">
        <v>179</v>
      </c>
      <c r="C8" s="2" t="s">
        <v>180</v>
      </c>
      <c r="D8" s="2" t="s">
        <v>91</v>
      </c>
      <c r="E8" s="4"/>
      <c r="F8" s="17">
        <v>37</v>
      </c>
      <c r="G8" s="4">
        <v>26</v>
      </c>
      <c r="H8" s="4"/>
      <c r="I8" s="4"/>
      <c r="J8" s="4">
        <f t="shared" si="0"/>
        <v>63</v>
      </c>
      <c r="K8" s="4"/>
      <c r="L8" s="4">
        <f t="shared" si="1"/>
        <v>63</v>
      </c>
      <c r="M8" s="4">
        <f t="shared" si="2"/>
        <v>7</v>
      </c>
      <c r="N8" s="9"/>
    </row>
    <row r="9" spans="1:14" ht="12.75">
      <c r="A9" s="7">
        <v>7</v>
      </c>
      <c r="B9" s="2" t="s">
        <v>25</v>
      </c>
      <c r="C9" s="2" t="s">
        <v>23</v>
      </c>
      <c r="D9" s="2" t="s">
        <v>24</v>
      </c>
      <c r="E9" s="4"/>
      <c r="F9" s="17">
        <v>21</v>
      </c>
      <c r="G9" s="4">
        <v>26</v>
      </c>
      <c r="H9" s="4"/>
      <c r="I9" s="4"/>
      <c r="J9" s="4">
        <f t="shared" si="0"/>
        <v>47</v>
      </c>
      <c r="K9" s="4"/>
      <c r="L9" s="4">
        <f t="shared" si="1"/>
        <v>47</v>
      </c>
      <c r="M9" s="4" t="str">
        <f t="shared" si="2"/>
        <v>FAIL (5)</v>
      </c>
      <c r="N9" s="9"/>
    </row>
    <row r="10" spans="1:13" ht="12.75">
      <c r="A10" s="7">
        <v>8</v>
      </c>
      <c r="B10" s="2" t="s">
        <v>226</v>
      </c>
      <c r="C10" s="2" t="s">
        <v>23</v>
      </c>
      <c r="D10" s="2" t="s">
        <v>35</v>
      </c>
      <c r="E10" s="4"/>
      <c r="F10" s="17">
        <v>26</v>
      </c>
      <c r="G10" s="4">
        <v>31</v>
      </c>
      <c r="H10" s="4"/>
      <c r="I10" s="4"/>
      <c r="J10" s="4">
        <f t="shared" si="0"/>
        <v>57</v>
      </c>
      <c r="K10" s="4"/>
      <c r="L10" s="4">
        <f t="shared" si="1"/>
        <v>57</v>
      </c>
      <c r="M10" s="4">
        <f t="shared" si="2"/>
        <v>6</v>
      </c>
    </row>
    <row r="11" spans="1:13" ht="12.75">
      <c r="A11" s="7">
        <v>9</v>
      </c>
      <c r="B11" s="2" t="s">
        <v>181</v>
      </c>
      <c r="C11" s="2" t="s">
        <v>182</v>
      </c>
      <c r="D11" s="2" t="s">
        <v>50</v>
      </c>
      <c r="E11" s="4"/>
      <c r="F11" s="17">
        <v>33</v>
      </c>
      <c r="G11" s="4">
        <v>40</v>
      </c>
      <c r="H11" s="4"/>
      <c r="I11" s="4"/>
      <c r="J11" s="4">
        <f t="shared" si="0"/>
        <v>73</v>
      </c>
      <c r="K11" s="4"/>
      <c r="L11" s="4">
        <f t="shared" si="1"/>
        <v>73</v>
      </c>
      <c r="M11" s="4">
        <f t="shared" si="2"/>
        <v>8</v>
      </c>
    </row>
    <row r="12" spans="1:13" ht="12.75">
      <c r="A12" s="7">
        <v>10</v>
      </c>
      <c r="B12" s="2" t="s">
        <v>29</v>
      </c>
      <c r="C12" s="2" t="s">
        <v>27</v>
      </c>
      <c r="D12" s="2" t="s">
        <v>28</v>
      </c>
      <c r="E12" s="4"/>
      <c r="F12" s="17">
        <v>32</v>
      </c>
      <c r="G12" s="4">
        <v>41</v>
      </c>
      <c r="H12" s="4"/>
      <c r="I12" s="4">
        <v>0</v>
      </c>
      <c r="J12" s="4">
        <f t="shared" si="0"/>
        <v>73</v>
      </c>
      <c r="K12" s="4"/>
      <c r="L12" s="4">
        <f t="shared" si="1"/>
        <v>73</v>
      </c>
      <c r="M12" s="4">
        <f t="shared" si="2"/>
        <v>8</v>
      </c>
    </row>
    <row r="13" spans="1:13" ht="12.75">
      <c r="A13" s="7">
        <v>11</v>
      </c>
      <c r="B13" s="2" t="s">
        <v>194</v>
      </c>
      <c r="C13" s="2" t="s">
        <v>31</v>
      </c>
      <c r="D13" s="2" t="s">
        <v>61</v>
      </c>
      <c r="E13" s="4"/>
      <c r="F13" s="17">
        <v>23</v>
      </c>
      <c r="G13" s="4">
        <v>30</v>
      </c>
      <c r="H13" s="4"/>
      <c r="I13" s="4"/>
      <c r="J13" s="4">
        <f t="shared" si="0"/>
        <v>53</v>
      </c>
      <c r="K13" s="4"/>
      <c r="L13" s="4">
        <f t="shared" si="1"/>
        <v>53</v>
      </c>
      <c r="M13" s="4">
        <f t="shared" si="2"/>
        <v>6</v>
      </c>
    </row>
    <row r="14" spans="1:13" ht="12.75">
      <c r="A14" s="7">
        <v>12</v>
      </c>
      <c r="B14" s="2" t="s">
        <v>34</v>
      </c>
      <c r="C14" s="2" t="s">
        <v>32</v>
      </c>
      <c r="D14" s="2" t="s">
        <v>33</v>
      </c>
      <c r="E14" s="4"/>
      <c r="F14" s="17">
        <v>33</v>
      </c>
      <c r="G14" s="4">
        <v>36</v>
      </c>
      <c r="H14" s="4">
        <v>5</v>
      </c>
      <c r="I14" s="4">
        <v>2</v>
      </c>
      <c r="J14" s="4">
        <f t="shared" si="0"/>
        <v>76</v>
      </c>
      <c r="K14" s="4"/>
      <c r="L14" s="4">
        <f t="shared" si="1"/>
        <v>76</v>
      </c>
      <c r="M14" s="4">
        <f t="shared" si="2"/>
        <v>8</v>
      </c>
    </row>
    <row r="15" spans="1:13" ht="12.75">
      <c r="A15" s="7">
        <v>13</v>
      </c>
      <c r="B15" s="2" t="s">
        <v>38</v>
      </c>
      <c r="C15" s="2" t="s">
        <v>37</v>
      </c>
      <c r="D15" s="2" t="s">
        <v>7</v>
      </c>
      <c r="E15" s="4"/>
      <c r="F15" s="17">
        <v>23</v>
      </c>
      <c r="G15" s="4">
        <v>37</v>
      </c>
      <c r="H15" s="4"/>
      <c r="I15" s="4"/>
      <c r="J15" s="4">
        <f t="shared" si="0"/>
        <v>60</v>
      </c>
      <c r="K15" s="4"/>
      <c r="L15" s="4">
        <f t="shared" si="1"/>
        <v>60</v>
      </c>
      <c r="M15" s="4">
        <f t="shared" si="2"/>
        <v>6</v>
      </c>
    </row>
    <row r="16" spans="1:13" ht="12.75">
      <c r="A16" s="7">
        <v>14</v>
      </c>
      <c r="B16" s="2" t="s">
        <v>186</v>
      </c>
      <c r="C16" s="2" t="s">
        <v>187</v>
      </c>
      <c r="D16" s="2" t="s">
        <v>20</v>
      </c>
      <c r="E16" s="4">
        <v>27</v>
      </c>
      <c r="F16" s="17"/>
      <c r="G16" s="4">
        <v>18</v>
      </c>
      <c r="H16" s="4"/>
      <c r="I16" s="4"/>
      <c r="J16" s="4">
        <f t="shared" si="0"/>
        <v>45</v>
      </c>
      <c r="K16" s="4"/>
      <c r="L16" s="4">
        <f t="shared" si="1"/>
        <v>45</v>
      </c>
      <c r="M16" s="4" t="str">
        <f t="shared" si="2"/>
        <v>FAIL (5)</v>
      </c>
    </row>
    <row r="17" spans="1:13" ht="12.75">
      <c r="A17" s="7">
        <v>15</v>
      </c>
      <c r="B17" s="2" t="s">
        <v>203</v>
      </c>
      <c r="C17" s="2" t="s">
        <v>204</v>
      </c>
      <c r="D17" s="2" t="s">
        <v>3</v>
      </c>
      <c r="E17" s="4"/>
      <c r="F17" s="17">
        <v>32</v>
      </c>
      <c r="G17" s="4">
        <v>29</v>
      </c>
      <c r="H17" s="4"/>
      <c r="I17" s="4"/>
      <c r="J17" s="4">
        <f t="shared" si="0"/>
        <v>61</v>
      </c>
      <c r="K17" s="4"/>
      <c r="L17" s="4">
        <f t="shared" si="1"/>
        <v>61</v>
      </c>
      <c r="M17" s="4">
        <f t="shared" si="2"/>
        <v>7</v>
      </c>
    </row>
    <row r="18" spans="1:14" s="9" customFormat="1" ht="12.75">
      <c r="A18" s="7">
        <v>16</v>
      </c>
      <c r="B18" s="2" t="s">
        <v>185</v>
      </c>
      <c r="C18" s="2" t="s">
        <v>42</v>
      </c>
      <c r="D18" s="2" t="s">
        <v>8</v>
      </c>
      <c r="E18" s="4"/>
      <c r="F18" s="17">
        <v>27</v>
      </c>
      <c r="G18" s="4">
        <v>25</v>
      </c>
      <c r="H18" s="4"/>
      <c r="I18" s="4"/>
      <c r="J18" s="4">
        <f t="shared" si="0"/>
        <v>52</v>
      </c>
      <c r="K18" s="4"/>
      <c r="L18" s="4">
        <f t="shared" si="1"/>
        <v>52</v>
      </c>
      <c r="M18" s="4">
        <f t="shared" si="2"/>
        <v>6</v>
      </c>
      <c r="N18" s="3"/>
    </row>
    <row r="19" spans="1:14" ht="12.75">
      <c r="A19" s="7">
        <v>17</v>
      </c>
      <c r="B19" s="2" t="s">
        <v>195</v>
      </c>
      <c r="C19" s="2" t="s">
        <v>43</v>
      </c>
      <c r="D19" s="2" t="s">
        <v>128</v>
      </c>
      <c r="E19" s="4"/>
      <c r="F19" s="17">
        <v>25</v>
      </c>
      <c r="G19" s="4">
        <v>10</v>
      </c>
      <c r="H19" s="4"/>
      <c r="I19" s="4"/>
      <c r="J19" s="4">
        <f t="shared" si="0"/>
        <v>35</v>
      </c>
      <c r="K19" s="4"/>
      <c r="L19" s="4">
        <f t="shared" si="1"/>
        <v>35</v>
      </c>
      <c r="M19" s="4" t="str">
        <f t="shared" si="2"/>
        <v>FAIL (5)</v>
      </c>
      <c r="N19" s="9"/>
    </row>
    <row r="20" spans="1:13" ht="12.75">
      <c r="A20" s="7">
        <v>18</v>
      </c>
      <c r="B20" s="2" t="s">
        <v>46</v>
      </c>
      <c r="C20" s="2" t="s">
        <v>45</v>
      </c>
      <c r="D20" s="2" t="s">
        <v>22</v>
      </c>
      <c r="E20" s="4"/>
      <c r="F20" s="17">
        <v>36</v>
      </c>
      <c r="G20" s="4">
        <v>35</v>
      </c>
      <c r="H20" s="4"/>
      <c r="I20" s="4"/>
      <c r="J20" s="4">
        <f t="shared" si="0"/>
        <v>71</v>
      </c>
      <c r="K20" s="4"/>
      <c r="L20" s="4">
        <f t="shared" si="1"/>
        <v>71</v>
      </c>
      <c r="M20" s="4">
        <f t="shared" si="2"/>
        <v>8</v>
      </c>
    </row>
    <row r="21" spans="1:13" ht="12.75">
      <c r="A21" s="7">
        <v>19</v>
      </c>
      <c r="B21" s="2" t="s">
        <v>49</v>
      </c>
      <c r="C21" s="2" t="s">
        <v>47</v>
      </c>
      <c r="D21" s="2" t="s">
        <v>48</v>
      </c>
      <c r="E21" s="4"/>
      <c r="F21" s="17">
        <v>30</v>
      </c>
      <c r="G21" s="4">
        <v>32</v>
      </c>
      <c r="H21" s="4"/>
      <c r="I21" s="4"/>
      <c r="J21" s="4">
        <f t="shared" si="0"/>
        <v>62</v>
      </c>
      <c r="K21" s="4"/>
      <c r="L21" s="4">
        <f t="shared" si="1"/>
        <v>62</v>
      </c>
      <c r="M21" s="4">
        <f t="shared" si="2"/>
        <v>7</v>
      </c>
    </row>
    <row r="22" spans="1:13" ht="12.75">
      <c r="A22" s="7">
        <v>20</v>
      </c>
      <c r="B22" s="2" t="s">
        <v>52</v>
      </c>
      <c r="C22" s="2" t="s">
        <v>51</v>
      </c>
      <c r="D22" s="2" t="s">
        <v>8</v>
      </c>
      <c r="E22" s="4"/>
      <c r="F22" s="17">
        <v>26</v>
      </c>
      <c r="G22" s="4">
        <v>25</v>
      </c>
      <c r="H22" s="4"/>
      <c r="I22" s="4">
        <v>4</v>
      </c>
      <c r="J22" s="4">
        <f t="shared" si="0"/>
        <v>55</v>
      </c>
      <c r="K22" s="4"/>
      <c r="L22" s="4">
        <f t="shared" si="1"/>
        <v>55</v>
      </c>
      <c r="M22" s="4">
        <f t="shared" si="2"/>
        <v>6</v>
      </c>
    </row>
    <row r="23" spans="1:13" ht="12.75">
      <c r="A23" s="7">
        <v>21</v>
      </c>
      <c r="B23" s="2" t="s">
        <v>205</v>
      </c>
      <c r="C23" s="2" t="s">
        <v>53</v>
      </c>
      <c r="D23" s="2" t="s">
        <v>21</v>
      </c>
      <c r="E23" s="4"/>
      <c r="F23" s="17">
        <v>34</v>
      </c>
      <c r="G23" s="4">
        <v>28</v>
      </c>
      <c r="H23" s="4"/>
      <c r="I23" s="4"/>
      <c r="J23" s="4">
        <f t="shared" si="0"/>
        <v>62</v>
      </c>
      <c r="K23" s="4"/>
      <c r="L23" s="4">
        <f aca="true" t="shared" si="3" ref="L23:L31">J23+K23</f>
        <v>62</v>
      </c>
      <c r="M23" s="4">
        <f t="shared" si="2"/>
        <v>7</v>
      </c>
    </row>
    <row r="24" spans="1:13" ht="12.75">
      <c r="A24" s="7">
        <v>22</v>
      </c>
      <c r="B24" s="5" t="s">
        <v>176</v>
      </c>
      <c r="C24" s="6" t="s">
        <v>175</v>
      </c>
      <c r="D24" s="7" t="s">
        <v>142</v>
      </c>
      <c r="E24" s="4"/>
      <c r="F24" s="17">
        <v>36</v>
      </c>
      <c r="G24" s="4">
        <v>34</v>
      </c>
      <c r="H24" s="4">
        <v>5</v>
      </c>
      <c r="I24" s="4">
        <v>5</v>
      </c>
      <c r="J24" s="4">
        <f t="shared" si="0"/>
        <v>80</v>
      </c>
      <c r="K24" s="4"/>
      <c r="L24" s="4">
        <f t="shared" si="3"/>
        <v>80</v>
      </c>
      <c r="M24" s="4">
        <f t="shared" si="2"/>
        <v>8</v>
      </c>
    </row>
    <row r="25" spans="1:13" ht="12.75">
      <c r="A25" s="7">
        <v>23</v>
      </c>
      <c r="B25" s="2" t="s">
        <v>60</v>
      </c>
      <c r="C25" s="2" t="s">
        <v>59</v>
      </c>
      <c r="D25" s="2" t="s">
        <v>35</v>
      </c>
      <c r="E25" s="4"/>
      <c r="F25" s="17">
        <v>26</v>
      </c>
      <c r="G25" s="4">
        <v>28</v>
      </c>
      <c r="H25" s="4"/>
      <c r="I25" s="4"/>
      <c r="J25" s="4">
        <f t="shared" si="0"/>
        <v>54</v>
      </c>
      <c r="K25" s="4"/>
      <c r="L25" s="4">
        <f t="shared" si="3"/>
        <v>54</v>
      </c>
      <c r="M25" s="4">
        <f t="shared" si="2"/>
        <v>6</v>
      </c>
    </row>
    <row r="26" spans="1:13" ht="12.75">
      <c r="A26" s="7">
        <v>24</v>
      </c>
      <c r="B26" s="2" t="s">
        <v>207</v>
      </c>
      <c r="C26" s="2" t="s">
        <v>208</v>
      </c>
      <c r="D26" s="2" t="s">
        <v>28</v>
      </c>
      <c r="E26" s="4"/>
      <c r="F26" s="17">
        <v>25</v>
      </c>
      <c r="G26" s="4">
        <v>13</v>
      </c>
      <c r="H26" s="4"/>
      <c r="I26" s="4"/>
      <c r="J26" s="4">
        <f t="shared" si="0"/>
        <v>38</v>
      </c>
      <c r="K26" s="4"/>
      <c r="L26" s="4">
        <f t="shared" si="3"/>
        <v>38</v>
      </c>
      <c r="M26" s="4" t="str">
        <f t="shared" si="2"/>
        <v>FAIL (5)</v>
      </c>
    </row>
    <row r="27" spans="1:13" ht="12.75">
      <c r="A27" s="7">
        <v>25</v>
      </c>
      <c r="B27" s="2" t="s">
        <v>206</v>
      </c>
      <c r="C27" s="2" t="s">
        <v>62</v>
      </c>
      <c r="D27" s="2" t="s">
        <v>55</v>
      </c>
      <c r="E27" s="4"/>
      <c r="F27" s="17">
        <v>29</v>
      </c>
      <c r="G27" s="4">
        <v>25</v>
      </c>
      <c r="H27" s="4"/>
      <c r="I27" s="4"/>
      <c r="J27" s="4">
        <f t="shared" si="0"/>
        <v>54</v>
      </c>
      <c r="K27" s="4"/>
      <c r="L27" s="4">
        <f t="shared" si="3"/>
        <v>54</v>
      </c>
      <c r="M27" s="4">
        <f t="shared" si="2"/>
        <v>6</v>
      </c>
    </row>
    <row r="28" spans="1:13" ht="12.75">
      <c r="A28" s="7">
        <v>26</v>
      </c>
      <c r="B28" s="2" t="s">
        <v>64</v>
      </c>
      <c r="C28" s="2" t="s">
        <v>63</v>
      </c>
      <c r="D28" s="2" t="s">
        <v>55</v>
      </c>
      <c r="E28" s="4"/>
      <c r="F28" s="17">
        <v>30</v>
      </c>
      <c r="G28" s="4">
        <v>27</v>
      </c>
      <c r="H28" s="4"/>
      <c r="I28" s="4"/>
      <c r="J28" s="4">
        <f t="shared" si="0"/>
        <v>57</v>
      </c>
      <c r="K28" s="4"/>
      <c r="L28" s="4">
        <f t="shared" si="3"/>
        <v>57</v>
      </c>
      <c r="M28" s="4">
        <f t="shared" si="2"/>
        <v>6</v>
      </c>
    </row>
    <row r="29" spans="1:13" ht="12.75">
      <c r="A29" s="7">
        <v>27</v>
      </c>
      <c r="B29" s="2" t="s">
        <v>67</v>
      </c>
      <c r="C29" s="2" t="s">
        <v>65</v>
      </c>
      <c r="D29" s="2" t="s">
        <v>66</v>
      </c>
      <c r="E29" s="4">
        <v>28</v>
      </c>
      <c r="F29" s="17"/>
      <c r="G29" s="4">
        <v>24</v>
      </c>
      <c r="H29" s="4"/>
      <c r="I29" s="4"/>
      <c r="J29" s="4">
        <f t="shared" si="0"/>
        <v>52</v>
      </c>
      <c r="K29" s="4"/>
      <c r="L29" s="4">
        <f t="shared" si="3"/>
        <v>52</v>
      </c>
      <c r="M29" s="4">
        <f t="shared" si="2"/>
        <v>6</v>
      </c>
    </row>
    <row r="30" spans="1:13" ht="12.75">
      <c r="A30" s="7">
        <v>28</v>
      </c>
      <c r="B30" s="2" t="s">
        <v>232</v>
      </c>
      <c r="C30" s="2" t="s">
        <v>68</v>
      </c>
      <c r="D30" s="2" t="s">
        <v>8</v>
      </c>
      <c r="E30" s="4"/>
      <c r="F30" s="17">
        <v>26</v>
      </c>
      <c r="G30" s="4">
        <v>29</v>
      </c>
      <c r="H30" s="4"/>
      <c r="I30" s="4"/>
      <c r="J30" s="4">
        <f t="shared" si="0"/>
        <v>55</v>
      </c>
      <c r="K30" s="4"/>
      <c r="L30" s="4">
        <f t="shared" si="3"/>
        <v>55</v>
      </c>
      <c r="M30" s="4">
        <f t="shared" si="2"/>
        <v>6</v>
      </c>
    </row>
    <row r="31" spans="1:13" ht="12.75">
      <c r="A31" s="7">
        <v>29</v>
      </c>
      <c r="B31" s="2" t="s">
        <v>75</v>
      </c>
      <c r="C31" s="2" t="s">
        <v>73</v>
      </c>
      <c r="D31" s="2" t="s">
        <v>74</v>
      </c>
      <c r="E31" s="4"/>
      <c r="F31" s="17">
        <v>38</v>
      </c>
      <c r="G31" s="4">
        <v>36</v>
      </c>
      <c r="H31" s="4"/>
      <c r="I31" s="4">
        <v>5</v>
      </c>
      <c r="J31" s="4">
        <f t="shared" si="0"/>
        <v>79</v>
      </c>
      <c r="K31" s="4">
        <v>5</v>
      </c>
      <c r="L31" s="4">
        <f t="shared" si="3"/>
        <v>84</v>
      </c>
      <c r="M31" s="4">
        <f t="shared" si="2"/>
        <v>9</v>
      </c>
    </row>
    <row r="32" spans="1:13" ht="12.75">
      <c r="A32" s="7">
        <v>30</v>
      </c>
      <c r="B32" s="5" t="s">
        <v>174</v>
      </c>
      <c r="C32" s="6" t="s">
        <v>76</v>
      </c>
      <c r="D32" s="7" t="s">
        <v>41</v>
      </c>
      <c r="E32" s="4"/>
      <c r="F32" s="17">
        <v>37</v>
      </c>
      <c r="G32" s="4">
        <v>36</v>
      </c>
      <c r="H32" s="4">
        <v>5</v>
      </c>
      <c r="I32" s="4">
        <v>5</v>
      </c>
      <c r="J32" s="4">
        <f t="shared" si="0"/>
        <v>83</v>
      </c>
      <c r="K32" s="4">
        <v>5</v>
      </c>
      <c r="L32" s="4">
        <f aca="true" t="shared" si="4" ref="L32:L57">J32+K32</f>
        <v>88</v>
      </c>
      <c r="M32" s="4">
        <f t="shared" si="2"/>
        <v>9</v>
      </c>
    </row>
    <row r="33" spans="1:13" ht="12.75">
      <c r="A33" s="7">
        <v>31</v>
      </c>
      <c r="B33" s="2" t="s">
        <v>78</v>
      </c>
      <c r="C33" s="2" t="s">
        <v>77</v>
      </c>
      <c r="D33" s="2" t="s">
        <v>39</v>
      </c>
      <c r="E33" s="4"/>
      <c r="F33" s="17">
        <v>35</v>
      </c>
      <c r="G33" s="4">
        <v>40</v>
      </c>
      <c r="H33" s="4"/>
      <c r="I33" s="4">
        <v>5</v>
      </c>
      <c r="J33" s="4">
        <f t="shared" si="0"/>
        <v>80</v>
      </c>
      <c r="K33" s="4"/>
      <c r="L33" s="4">
        <f t="shared" si="4"/>
        <v>80</v>
      </c>
      <c r="M33" s="4">
        <f t="shared" si="2"/>
        <v>8</v>
      </c>
    </row>
    <row r="34" spans="1:13" ht="12.75">
      <c r="A34" s="7">
        <v>32</v>
      </c>
      <c r="B34" s="13" t="s">
        <v>229</v>
      </c>
      <c r="C34" s="13" t="s">
        <v>230</v>
      </c>
      <c r="D34" s="13" t="s">
        <v>50</v>
      </c>
      <c r="E34" s="14"/>
      <c r="F34" s="18">
        <v>10</v>
      </c>
      <c r="G34" s="14">
        <v>6</v>
      </c>
      <c r="H34" s="14"/>
      <c r="I34" s="14"/>
      <c r="J34" s="4">
        <f t="shared" si="0"/>
        <v>16</v>
      </c>
      <c r="K34" s="14"/>
      <c r="L34" s="4">
        <f t="shared" si="4"/>
        <v>16</v>
      </c>
      <c r="M34" s="4" t="str">
        <f t="shared" si="2"/>
        <v>FAIL (5)</v>
      </c>
    </row>
    <row r="35" spans="1:13" ht="12.75">
      <c r="A35" s="7">
        <v>33</v>
      </c>
      <c r="B35" s="2" t="s">
        <v>80</v>
      </c>
      <c r="C35" s="2" t="s">
        <v>79</v>
      </c>
      <c r="D35" s="2" t="s">
        <v>10</v>
      </c>
      <c r="E35" s="4"/>
      <c r="F35" s="17">
        <v>25</v>
      </c>
      <c r="G35" s="4">
        <v>29</v>
      </c>
      <c r="H35" s="4"/>
      <c r="I35" s="4"/>
      <c r="J35" s="4">
        <f aca="true" t="shared" si="5" ref="J35:J66">E35+F35+G35+H35+I35</f>
        <v>54</v>
      </c>
      <c r="K35" s="4"/>
      <c r="L35" s="4">
        <f t="shared" si="4"/>
        <v>54</v>
      </c>
      <c r="M35" s="4">
        <f t="shared" si="2"/>
        <v>6</v>
      </c>
    </row>
    <row r="36" spans="1:13" ht="12.75">
      <c r="A36" s="7">
        <v>34</v>
      </c>
      <c r="B36" s="2" t="s">
        <v>81</v>
      </c>
      <c r="C36" s="2" t="s">
        <v>79</v>
      </c>
      <c r="D36" s="2" t="s">
        <v>9</v>
      </c>
      <c r="E36" s="4"/>
      <c r="F36" s="17">
        <v>28</v>
      </c>
      <c r="G36" s="4">
        <v>39</v>
      </c>
      <c r="H36" s="4"/>
      <c r="I36" s="4"/>
      <c r="J36" s="4">
        <f t="shared" si="5"/>
        <v>67</v>
      </c>
      <c r="K36" s="4"/>
      <c r="L36" s="4">
        <f t="shared" si="4"/>
        <v>67</v>
      </c>
      <c r="M36" s="4">
        <f t="shared" si="2"/>
        <v>7</v>
      </c>
    </row>
    <row r="37" spans="1:13" ht="12.75">
      <c r="A37" s="7">
        <v>35</v>
      </c>
      <c r="B37" s="2" t="s">
        <v>82</v>
      </c>
      <c r="C37" s="2" t="s">
        <v>79</v>
      </c>
      <c r="D37" s="2" t="s">
        <v>28</v>
      </c>
      <c r="E37" s="4"/>
      <c r="F37" s="17">
        <v>40</v>
      </c>
      <c r="G37" s="4">
        <v>43</v>
      </c>
      <c r="H37" s="4"/>
      <c r="I37" s="4"/>
      <c r="J37" s="4">
        <f t="shared" si="5"/>
        <v>83</v>
      </c>
      <c r="K37" s="4"/>
      <c r="L37" s="4">
        <f t="shared" si="4"/>
        <v>83</v>
      </c>
      <c r="M37" s="4">
        <f t="shared" si="2"/>
        <v>9</v>
      </c>
    </row>
    <row r="38" spans="1:13" ht="12.75">
      <c r="A38" s="7">
        <v>36</v>
      </c>
      <c r="B38" s="13" t="s">
        <v>89</v>
      </c>
      <c r="C38" s="13" t="s">
        <v>88</v>
      </c>
      <c r="D38" s="13" t="s">
        <v>44</v>
      </c>
      <c r="E38" s="14"/>
      <c r="F38" s="18">
        <v>19</v>
      </c>
      <c r="G38" s="14">
        <v>14</v>
      </c>
      <c r="H38" s="14"/>
      <c r="I38" s="14"/>
      <c r="J38" s="4">
        <f t="shared" si="5"/>
        <v>33</v>
      </c>
      <c r="K38" s="14"/>
      <c r="L38" s="4">
        <f t="shared" si="4"/>
        <v>33</v>
      </c>
      <c r="M38" s="4" t="str">
        <f t="shared" si="2"/>
        <v>FAIL (5)</v>
      </c>
    </row>
    <row r="39" spans="1:13" ht="12.75">
      <c r="A39" s="7">
        <v>37</v>
      </c>
      <c r="B39" s="2" t="s">
        <v>83</v>
      </c>
      <c r="C39" s="2" t="s">
        <v>57</v>
      </c>
      <c r="D39" s="2" t="s">
        <v>69</v>
      </c>
      <c r="E39" s="4"/>
      <c r="F39" s="17">
        <v>27</v>
      </c>
      <c r="G39" s="4">
        <v>24</v>
      </c>
      <c r="H39" s="4">
        <v>2</v>
      </c>
      <c r="I39" s="4">
        <v>0</v>
      </c>
      <c r="J39" s="4">
        <f t="shared" si="5"/>
        <v>53</v>
      </c>
      <c r="K39" s="4"/>
      <c r="L39" s="4">
        <f t="shared" si="4"/>
        <v>53</v>
      </c>
      <c r="M39" s="4">
        <f t="shared" si="2"/>
        <v>6</v>
      </c>
    </row>
    <row r="40" spans="1:13" ht="12.75">
      <c r="A40" s="7">
        <v>38</v>
      </c>
      <c r="B40" s="2" t="s">
        <v>188</v>
      </c>
      <c r="C40" s="2" t="s">
        <v>84</v>
      </c>
      <c r="D40" s="2" t="s">
        <v>58</v>
      </c>
      <c r="E40" s="4"/>
      <c r="F40" s="17">
        <v>21</v>
      </c>
      <c r="G40" s="4">
        <v>19</v>
      </c>
      <c r="H40" s="4"/>
      <c r="I40" s="4"/>
      <c r="J40" s="4">
        <f t="shared" si="5"/>
        <v>40</v>
      </c>
      <c r="K40" s="4"/>
      <c r="L40" s="4">
        <f t="shared" si="4"/>
        <v>40</v>
      </c>
      <c r="M40" s="4" t="str">
        <f t="shared" si="2"/>
        <v>FAIL (5)</v>
      </c>
    </row>
    <row r="41" spans="1:13" ht="12.75">
      <c r="A41" s="7">
        <v>39</v>
      </c>
      <c r="B41" s="2" t="s">
        <v>71</v>
      </c>
      <c r="C41" s="2" t="s">
        <v>70</v>
      </c>
      <c r="D41" s="2" t="s">
        <v>40</v>
      </c>
      <c r="E41" s="4"/>
      <c r="F41" s="17">
        <v>26</v>
      </c>
      <c r="G41" s="4">
        <v>34</v>
      </c>
      <c r="H41" s="4"/>
      <c r="I41" s="4"/>
      <c r="J41" s="4">
        <f t="shared" si="5"/>
        <v>60</v>
      </c>
      <c r="K41" s="4"/>
      <c r="L41" s="4">
        <f t="shared" si="4"/>
        <v>60</v>
      </c>
      <c r="M41" s="4">
        <f t="shared" si="2"/>
        <v>6</v>
      </c>
    </row>
    <row r="42" spans="1:13" ht="12.75">
      <c r="A42" s="7">
        <v>40</v>
      </c>
      <c r="B42" s="13" t="s">
        <v>231</v>
      </c>
      <c r="C42" s="13" t="s">
        <v>85</v>
      </c>
      <c r="D42" s="13" t="s">
        <v>13</v>
      </c>
      <c r="E42" s="14"/>
      <c r="F42" s="18">
        <v>20</v>
      </c>
      <c r="G42" s="14">
        <v>8</v>
      </c>
      <c r="H42" s="14"/>
      <c r="I42" s="14"/>
      <c r="J42" s="4">
        <f t="shared" si="5"/>
        <v>28</v>
      </c>
      <c r="K42" s="14"/>
      <c r="L42" s="4">
        <f t="shared" si="4"/>
        <v>28</v>
      </c>
      <c r="M42" s="4" t="str">
        <f t="shared" si="2"/>
        <v>FAIL (5)</v>
      </c>
    </row>
    <row r="43" spans="1:13" ht="12.75">
      <c r="A43" s="7">
        <v>41</v>
      </c>
      <c r="B43" s="2" t="s">
        <v>92</v>
      </c>
      <c r="C43" s="2" t="s">
        <v>90</v>
      </c>
      <c r="D43" s="2" t="s">
        <v>91</v>
      </c>
      <c r="E43" s="4"/>
      <c r="F43" s="17">
        <v>27</v>
      </c>
      <c r="G43" s="4">
        <v>33</v>
      </c>
      <c r="H43" s="4"/>
      <c r="I43" s="4"/>
      <c r="J43" s="4">
        <f t="shared" si="5"/>
        <v>60</v>
      </c>
      <c r="K43" s="4"/>
      <c r="L43" s="4">
        <f t="shared" si="4"/>
        <v>60</v>
      </c>
      <c r="M43" s="4">
        <f t="shared" si="2"/>
        <v>6</v>
      </c>
    </row>
    <row r="44" spans="1:13" ht="12.75">
      <c r="A44" s="7">
        <v>42</v>
      </c>
      <c r="B44" s="2" t="s">
        <v>94</v>
      </c>
      <c r="C44" s="2" t="s">
        <v>93</v>
      </c>
      <c r="D44" s="2" t="s">
        <v>8</v>
      </c>
      <c r="E44" s="4"/>
      <c r="F44" s="17">
        <v>40</v>
      </c>
      <c r="G44" s="4">
        <v>44</v>
      </c>
      <c r="H44" s="4">
        <v>5</v>
      </c>
      <c r="I44" s="4">
        <v>5</v>
      </c>
      <c r="J44" s="4">
        <f t="shared" si="5"/>
        <v>94</v>
      </c>
      <c r="K44" s="4">
        <v>5</v>
      </c>
      <c r="L44" s="4">
        <f t="shared" si="4"/>
        <v>99</v>
      </c>
      <c r="M44" s="4">
        <f t="shared" si="2"/>
        <v>10</v>
      </c>
    </row>
    <row r="45" spans="1:13" s="9" customFormat="1" ht="12.75">
      <c r="A45" s="7">
        <v>43</v>
      </c>
      <c r="B45" s="2" t="s">
        <v>96</v>
      </c>
      <c r="C45" s="2" t="s">
        <v>95</v>
      </c>
      <c r="D45" s="2" t="s">
        <v>36</v>
      </c>
      <c r="E45" s="4"/>
      <c r="F45" s="17">
        <v>35</v>
      </c>
      <c r="G45" s="4">
        <v>32</v>
      </c>
      <c r="H45" s="4"/>
      <c r="I45" s="4"/>
      <c r="J45" s="4">
        <f t="shared" si="5"/>
        <v>67</v>
      </c>
      <c r="K45" s="4"/>
      <c r="L45" s="4">
        <f t="shared" si="4"/>
        <v>67</v>
      </c>
      <c r="M45" s="4">
        <f t="shared" si="2"/>
        <v>7</v>
      </c>
    </row>
    <row r="46" spans="1:13" ht="12.75">
      <c r="A46" s="7">
        <v>44</v>
      </c>
      <c r="B46" s="2" t="s">
        <v>98</v>
      </c>
      <c r="C46" s="2" t="s">
        <v>97</v>
      </c>
      <c r="D46" s="2" t="s">
        <v>4</v>
      </c>
      <c r="E46" s="4"/>
      <c r="F46" s="17">
        <v>32</v>
      </c>
      <c r="G46" s="4">
        <v>31</v>
      </c>
      <c r="H46" s="4"/>
      <c r="I46" s="4"/>
      <c r="J46" s="4">
        <f t="shared" si="5"/>
        <v>63</v>
      </c>
      <c r="K46" s="4"/>
      <c r="L46" s="4">
        <f t="shared" si="4"/>
        <v>63</v>
      </c>
      <c r="M46" s="4">
        <f t="shared" si="2"/>
        <v>7</v>
      </c>
    </row>
    <row r="47" spans="1:13" ht="12.75">
      <c r="A47" s="7">
        <v>45</v>
      </c>
      <c r="B47" s="2" t="s">
        <v>101</v>
      </c>
      <c r="C47" s="2" t="s">
        <v>99</v>
      </c>
      <c r="D47" s="2" t="s">
        <v>100</v>
      </c>
      <c r="E47" s="4"/>
      <c r="F47" s="17">
        <v>25</v>
      </c>
      <c r="G47" s="4">
        <v>17</v>
      </c>
      <c r="H47" s="4"/>
      <c r="I47" s="4"/>
      <c r="J47" s="4">
        <f t="shared" si="5"/>
        <v>42</v>
      </c>
      <c r="K47" s="4"/>
      <c r="L47" s="4">
        <f t="shared" si="4"/>
        <v>42</v>
      </c>
      <c r="M47" s="4" t="str">
        <f t="shared" si="2"/>
        <v>FAIL (5)</v>
      </c>
    </row>
    <row r="48" spans="1:13" ht="12.75">
      <c r="A48" s="7">
        <v>46</v>
      </c>
      <c r="B48" s="2" t="s">
        <v>103</v>
      </c>
      <c r="C48" s="2" t="s">
        <v>102</v>
      </c>
      <c r="D48" s="2" t="s">
        <v>28</v>
      </c>
      <c r="E48" s="4"/>
      <c r="F48" s="17">
        <v>21</v>
      </c>
      <c r="G48" s="4">
        <v>25</v>
      </c>
      <c r="H48" s="4"/>
      <c r="I48" s="4"/>
      <c r="J48" s="4">
        <f t="shared" si="5"/>
        <v>46</v>
      </c>
      <c r="K48" s="4"/>
      <c r="L48" s="4">
        <f t="shared" si="4"/>
        <v>46</v>
      </c>
      <c r="M48" s="4" t="str">
        <f t="shared" si="2"/>
        <v>FAIL (5)</v>
      </c>
    </row>
    <row r="49" spans="1:13" ht="12.75">
      <c r="A49" s="7">
        <v>47</v>
      </c>
      <c r="B49" s="2" t="s">
        <v>106</v>
      </c>
      <c r="C49" s="2" t="s">
        <v>104</v>
      </c>
      <c r="D49" s="2" t="s">
        <v>105</v>
      </c>
      <c r="E49" s="4"/>
      <c r="F49" s="17">
        <v>31</v>
      </c>
      <c r="G49" s="4">
        <v>40</v>
      </c>
      <c r="H49" s="4"/>
      <c r="I49" s="4">
        <v>0</v>
      </c>
      <c r="J49" s="4">
        <f t="shared" si="5"/>
        <v>71</v>
      </c>
      <c r="K49" s="4"/>
      <c r="L49" s="4">
        <f t="shared" si="4"/>
        <v>71</v>
      </c>
      <c r="M49" s="4">
        <f t="shared" si="2"/>
        <v>8</v>
      </c>
    </row>
    <row r="50" spans="1:13" ht="12.75">
      <c r="A50" s="7">
        <v>48</v>
      </c>
      <c r="B50" s="2" t="s">
        <v>189</v>
      </c>
      <c r="C50" s="2" t="s">
        <v>190</v>
      </c>
      <c r="D50" s="2" t="s">
        <v>19</v>
      </c>
      <c r="E50" s="4">
        <v>22</v>
      </c>
      <c r="F50" s="17"/>
      <c r="G50" s="4">
        <v>24</v>
      </c>
      <c r="H50" s="4"/>
      <c r="I50" s="4"/>
      <c r="J50" s="4">
        <f t="shared" si="5"/>
        <v>46</v>
      </c>
      <c r="K50" s="4"/>
      <c r="L50" s="4">
        <f t="shared" si="4"/>
        <v>46</v>
      </c>
      <c r="M50" s="4" t="str">
        <f t="shared" si="2"/>
        <v>FAIL (5)</v>
      </c>
    </row>
    <row r="51" spans="1:13" ht="12.75">
      <c r="A51" s="7">
        <v>49</v>
      </c>
      <c r="B51" s="13" t="s">
        <v>108</v>
      </c>
      <c r="C51" s="13" t="s">
        <v>107</v>
      </c>
      <c r="D51" s="13" t="s">
        <v>55</v>
      </c>
      <c r="E51" s="14"/>
      <c r="F51" s="18">
        <v>12</v>
      </c>
      <c r="G51" s="14">
        <v>6</v>
      </c>
      <c r="H51" s="14"/>
      <c r="I51" s="14"/>
      <c r="J51" s="14">
        <f t="shared" si="5"/>
        <v>18</v>
      </c>
      <c r="K51" s="14"/>
      <c r="L51" s="14">
        <f t="shared" si="4"/>
        <v>18</v>
      </c>
      <c r="M51" s="4" t="str">
        <f t="shared" si="2"/>
        <v>FAIL (5)</v>
      </c>
    </row>
    <row r="52" spans="1:13" ht="12.75">
      <c r="A52" s="7">
        <v>50</v>
      </c>
      <c r="B52" s="13" t="s">
        <v>111</v>
      </c>
      <c r="C52" s="13" t="s">
        <v>110</v>
      </c>
      <c r="D52" s="13" t="s">
        <v>30</v>
      </c>
      <c r="E52" s="14"/>
      <c r="F52" s="18">
        <v>7</v>
      </c>
      <c r="G52" s="14">
        <v>11</v>
      </c>
      <c r="H52" s="14"/>
      <c r="I52" s="14"/>
      <c r="J52" s="14">
        <f t="shared" si="5"/>
        <v>18</v>
      </c>
      <c r="K52" s="14"/>
      <c r="L52" s="14">
        <f t="shared" si="4"/>
        <v>18</v>
      </c>
      <c r="M52" s="4" t="str">
        <f t="shared" si="2"/>
        <v>FAIL (5)</v>
      </c>
    </row>
    <row r="53" spans="1:13" ht="12.75">
      <c r="A53" s="7">
        <v>51</v>
      </c>
      <c r="B53" s="2" t="s">
        <v>113</v>
      </c>
      <c r="C53" s="2" t="s">
        <v>112</v>
      </c>
      <c r="D53" s="2" t="s">
        <v>28</v>
      </c>
      <c r="E53" s="4"/>
      <c r="F53" s="17">
        <v>28</v>
      </c>
      <c r="G53" s="4">
        <v>40</v>
      </c>
      <c r="H53" s="4"/>
      <c r="I53" s="4">
        <v>1</v>
      </c>
      <c r="J53" s="4">
        <f t="shared" si="5"/>
        <v>69</v>
      </c>
      <c r="K53" s="4"/>
      <c r="L53" s="4">
        <f t="shared" si="4"/>
        <v>69</v>
      </c>
      <c r="M53" s="4">
        <f t="shared" si="2"/>
        <v>7</v>
      </c>
    </row>
    <row r="54" spans="1:13" ht="12.75">
      <c r="A54" s="7">
        <v>52</v>
      </c>
      <c r="B54" s="2" t="s">
        <v>116</v>
      </c>
      <c r="C54" s="2" t="s">
        <v>115</v>
      </c>
      <c r="D54" s="2" t="s">
        <v>5</v>
      </c>
      <c r="E54" s="4"/>
      <c r="F54" s="17">
        <v>28</v>
      </c>
      <c r="G54" s="4">
        <v>27</v>
      </c>
      <c r="H54" s="4">
        <v>5</v>
      </c>
      <c r="I54" s="4"/>
      <c r="J54" s="4">
        <f t="shared" si="5"/>
        <v>60</v>
      </c>
      <c r="K54" s="4">
        <v>5</v>
      </c>
      <c r="L54" s="4">
        <f t="shared" si="4"/>
        <v>65</v>
      </c>
      <c r="M54" s="4">
        <f t="shared" si="2"/>
        <v>7</v>
      </c>
    </row>
    <row r="55" spans="1:13" ht="12.75">
      <c r="A55" s="7">
        <v>53</v>
      </c>
      <c r="B55" s="2" t="s">
        <v>118</v>
      </c>
      <c r="C55" s="2" t="s">
        <v>117</v>
      </c>
      <c r="D55" s="2" t="s">
        <v>56</v>
      </c>
      <c r="E55" s="4"/>
      <c r="F55" s="17">
        <v>25</v>
      </c>
      <c r="G55" s="4">
        <v>34</v>
      </c>
      <c r="H55" s="4"/>
      <c r="I55" s="4"/>
      <c r="J55" s="4">
        <f t="shared" si="5"/>
        <v>59</v>
      </c>
      <c r="K55" s="4"/>
      <c r="L55" s="4">
        <f t="shared" si="4"/>
        <v>59</v>
      </c>
      <c r="M55" s="4">
        <f t="shared" si="2"/>
        <v>6</v>
      </c>
    </row>
    <row r="56" spans="1:13" ht="12.75">
      <c r="A56" s="7">
        <v>54</v>
      </c>
      <c r="B56" s="2" t="s">
        <v>120</v>
      </c>
      <c r="C56" s="2" t="s">
        <v>119</v>
      </c>
      <c r="D56" s="2" t="s">
        <v>33</v>
      </c>
      <c r="E56" s="4"/>
      <c r="F56" s="17">
        <v>26</v>
      </c>
      <c r="G56" s="4">
        <v>29</v>
      </c>
      <c r="H56" s="4"/>
      <c r="I56" s="4"/>
      <c r="J56" s="4">
        <f t="shared" si="5"/>
        <v>55</v>
      </c>
      <c r="K56" s="4"/>
      <c r="L56" s="4">
        <f t="shared" si="4"/>
        <v>55</v>
      </c>
      <c r="M56" s="4">
        <f t="shared" si="2"/>
        <v>6</v>
      </c>
    </row>
    <row r="57" spans="1:13" ht="12.75">
      <c r="A57" s="7">
        <v>55</v>
      </c>
      <c r="B57" s="2" t="s">
        <v>209</v>
      </c>
      <c r="C57" s="2" t="s">
        <v>87</v>
      </c>
      <c r="D57" s="2" t="s">
        <v>5</v>
      </c>
      <c r="E57" s="4"/>
      <c r="F57" s="17">
        <v>30</v>
      </c>
      <c r="G57" s="4">
        <v>33</v>
      </c>
      <c r="H57" s="4"/>
      <c r="I57" s="4"/>
      <c r="J57" s="4">
        <f t="shared" si="5"/>
        <v>63</v>
      </c>
      <c r="K57" s="4"/>
      <c r="L57" s="4">
        <f t="shared" si="4"/>
        <v>63</v>
      </c>
      <c r="M57" s="4">
        <f t="shared" si="2"/>
        <v>7</v>
      </c>
    </row>
    <row r="58" spans="1:13" ht="12.75">
      <c r="A58" s="7">
        <v>56</v>
      </c>
      <c r="B58" s="2" t="s">
        <v>121</v>
      </c>
      <c r="C58" s="2" t="s">
        <v>87</v>
      </c>
      <c r="D58" s="2" t="s">
        <v>28</v>
      </c>
      <c r="E58" s="4"/>
      <c r="F58" s="17">
        <v>34</v>
      </c>
      <c r="G58" s="4">
        <v>32</v>
      </c>
      <c r="H58" s="4"/>
      <c r="I58" s="4"/>
      <c r="J58" s="4">
        <f t="shared" si="5"/>
        <v>66</v>
      </c>
      <c r="K58" s="4"/>
      <c r="L58" s="4">
        <f aca="true" t="shared" si="6" ref="L58:L91">J58+K58</f>
        <v>66</v>
      </c>
      <c r="M58" s="4">
        <f t="shared" si="2"/>
        <v>7</v>
      </c>
    </row>
    <row r="59" spans="1:13" ht="12.75">
      <c r="A59" s="7">
        <v>57</v>
      </c>
      <c r="B59" s="13" t="s">
        <v>212</v>
      </c>
      <c r="C59" s="13" t="s">
        <v>122</v>
      </c>
      <c r="D59" s="13" t="s">
        <v>55</v>
      </c>
      <c r="E59" s="14"/>
      <c r="F59" s="18">
        <v>16</v>
      </c>
      <c r="G59" s="14">
        <v>26</v>
      </c>
      <c r="H59" s="14"/>
      <c r="I59" s="14"/>
      <c r="J59" s="4">
        <f aca="true" t="shared" si="7" ref="J59:J93">E59+F59+G59+H59+I59</f>
        <v>42</v>
      </c>
      <c r="K59" s="14"/>
      <c r="L59" s="4">
        <f t="shared" si="6"/>
        <v>42</v>
      </c>
      <c r="M59" s="4" t="str">
        <f t="shared" si="2"/>
        <v>FAIL (5)</v>
      </c>
    </row>
    <row r="60" spans="1:13" ht="12.75">
      <c r="A60" s="7">
        <v>58</v>
      </c>
      <c r="B60" s="13" t="s">
        <v>124</v>
      </c>
      <c r="C60" s="13" t="s">
        <v>123</v>
      </c>
      <c r="D60" s="13" t="s">
        <v>10</v>
      </c>
      <c r="E60" s="14"/>
      <c r="F60" s="18">
        <v>20</v>
      </c>
      <c r="G60" s="14">
        <v>25</v>
      </c>
      <c r="H60" s="14">
        <v>2</v>
      </c>
      <c r="I60" s="14">
        <v>0</v>
      </c>
      <c r="J60" s="4">
        <f t="shared" si="7"/>
        <v>47</v>
      </c>
      <c r="K60" s="14"/>
      <c r="L60" s="4">
        <f t="shared" si="6"/>
        <v>47</v>
      </c>
      <c r="M60" s="4" t="str">
        <f t="shared" si="2"/>
        <v>FAIL (5)</v>
      </c>
    </row>
    <row r="61" spans="1:13" ht="12.75">
      <c r="A61" s="7">
        <v>59</v>
      </c>
      <c r="B61" s="2" t="s">
        <v>125</v>
      </c>
      <c r="C61" s="2" t="s">
        <v>114</v>
      </c>
      <c r="D61" s="2" t="s">
        <v>4</v>
      </c>
      <c r="E61" s="4"/>
      <c r="F61" s="17">
        <v>34</v>
      </c>
      <c r="G61" s="4">
        <v>44</v>
      </c>
      <c r="H61" s="4">
        <v>1</v>
      </c>
      <c r="I61" s="4">
        <v>4</v>
      </c>
      <c r="J61" s="4">
        <f t="shared" si="7"/>
        <v>83</v>
      </c>
      <c r="K61" s="4"/>
      <c r="L61" s="4">
        <f t="shared" si="6"/>
        <v>83</v>
      </c>
      <c r="M61" s="4">
        <f t="shared" si="2"/>
        <v>9</v>
      </c>
    </row>
    <row r="62" spans="1:13" ht="12.75">
      <c r="A62" s="7">
        <v>60</v>
      </c>
      <c r="B62" s="2" t="s">
        <v>127</v>
      </c>
      <c r="C62" s="2" t="s">
        <v>126</v>
      </c>
      <c r="D62" s="2" t="s">
        <v>10</v>
      </c>
      <c r="E62" s="4"/>
      <c r="F62" s="17">
        <v>34</v>
      </c>
      <c r="G62" s="4">
        <v>40</v>
      </c>
      <c r="H62" s="4">
        <v>4</v>
      </c>
      <c r="I62" s="4">
        <v>3</v>
      </c>
      <c r="J62" s="4">
        <f t="shared" si="7"/>
        <v>81</v>
      </c>
      <c r="K62" s="4">
        <v>5</v>
      </c>
      <c r="L62" s="4">
        <f t="shared" si="6"/>
        <v>86</v>
      </c>
      <c r="M62" s="4">
        <f>IF(L62&gt;90.5,10,IF(L62&gt;80.5,9,IF(L62&gt;70.5,8,IF(L62&gt;60.5,7,IF(L62&gt;50.5,6,IF(L62&lt;50.5,"FAIL (5)"))))))</f>
        <v>9</v>
      </c>
    </row>
    <row r="63" spans="1:13" ht="12.75">
      <c r="A63" s="7">
        <v>61</v>
      </c>
      <c r="B63" s="2" t="s">
        <v>210</v>
      </c>
      <c r="C63" s="2" t="s">
        <v>211</v>
      </c>
      <c r="D63" s="2" t="s">
        <v>141</v>
      </c>
      <c r="E63" s="4"/>
      <c r="F63" s="17">
        <v>25</v>
      </c>
      <c r="G63" s="4">
        <v>38</v>
      </c>
      <c r="H63" s="4"/>
      <c r="I63" s="4"/>
      <c r="J63" s="4">
        <f t="shared" si="7"/>
        <v>63</v>
      </c>
      <c r="K63" s="4"/>
      <c r="L63" s="4">
        <f t="shared" si="6"/>
        <v>63</v>
      </c>
      <c r="M63" s="4">
        <f aca="true" t="shared" si="8" ref="M63:M92">IF(L63&gt;90.5,10,IF(L63&gt;80.5,9,IF(L63&gt;70.5,8,IF(L63&gt;60.5,7,IF(L63&gt;50.5,6,IF(L63&lt;50.5,"FAIL (5)"))))))</f>
        <v>7</v>
      </c>
    </row>
    <row r="64" spans="1:13" ht="12.75">
      <c r="A64" s="7">
        <v>62</v>
      </c>
      <c r="B64" s="2" t="s">
        <v>233</v>
      </c>
      <c r="C64" s="2" t="s">
        <v>234</v>
      </c>
      <c r="D64" s="2" t="s">
        <v>6</v>
      </c>
      <c r="E64" s="4">
        <v>27</v>
      </c>
      <c r="F64" s="17"/>
      <c r="G64" s="4">
        <v>26</v>
      </c>
      <c r="H64" s="4"/>
      <c r="I64" s="4"/>
      <c r="J64" s="4">
        <f t="shared" si="7"/>
        <v>53</v>
      </c>
      <c r="K64" s="4"/>
      <c r="L64" s="4">
        <f t="shared" si="6"/>
        <v>53</v>
      </c>
      <c r="M64" s="4">
        <f t="shared" si="8"/>
        <v>6</v>
      </c>
    </row>
    <row r="65" spans="1:13" ht="12.75">
      <c r="A65" s="7">
        <v>63</v>
      </c>
      <c r="B65" s="2" t="s">
        <v>224</v>
      </c>
      <c r="C65" s="2" t="s">
        <v>225</v>
      </c>
      <c r="D65" s="2" t="s">
        <v>22</v>
      </c>
      <c r="E65" s="4"/>
      <c r="F65" s="17">
        <v>30</v>
      </c>
      <c r="G65" s="4">
        <v>23</v>
      </c>
      <c r="H65" s="4"/>
      <c r="I65" s="4"/>
      <c r="J65" s="4">
        <f t="shared" si="7"/>
        <v>53</v>
      </c>
      <c r="K65" s="4"/>
      <c r="L65" s="4">
        <f t="shared" si="6"/>
        <v>53</v>
      </c>
      <c r="M65" s="4">
        <f t="shared" si="8"/>
        <v>6</v>
      </c>
    </row>
    <row r="66" spans="1:14" s="9" customFormat="1" ht="12.75">
      <c r="A66" s="7">
        <v>64</v>
      </c>
      <c r="B66" s="13" t="s">
        <v>213</v>
      </c>
      <c r="C66" s="13" t="s">
        <v>214</v>
      </c>
      <c r="D66" s="13" t="s">
        <v>54</v>
      </c>
      <c r="E66" s="14"/>
      <c r="F66" s="18">
        <v>16</v>
      </c>
      <c r="G66" s="14">
        <v>12</v>
      </c>
      <c r="H66" s="14"/>
      <c r="I66" s="14"/>
      <c r="J66" s="4">
        <f t="shared" si="7"/>
        <v>28</v>
      </c>
      <c r="K66" s="14"/>
      <c r="L66" s="4">
        <f t="shared" si="6"/>
        <v>28</v>
      </c>
      <c r="M66" s="4" t="str">
        <f t="shared" si="8"/>
        <v>FAIL (5)</v>
      </c>
      <c r="N66" s="3"/>
    </row>
    <row r="67" spans="1:13" s="9" customFormat="1" ht="12.75">
      <c r="A67" s="7">
        <v>65</v>
      </c>
      <c r="B67" s="2" t="s">
        <v>130</v>
      </c>
      <c r="C67" s="2" t="s">
        <v>129</v>
      </c>
      <c r="D67" s="2" t="s">
        <v>109</v>
      </c>
      <c r="E67" s="4"/>
      <c r="F67" s="17">
        <v>32</v>
      </c>
      <c r="G67" s="4">
        <v>39</v>
      </c>
      <c r="H67" s="4"/>
      <c r="I67" s="4"/>
      <c r="J67" s="4">
        <f t="shared" si="7"/>
        <v>71</v>
      </c>
      <c r="K67" s="4"/>
      <c r="L67" s="4">
        <f t="shared" si="6"/>
        <v>71</v>
      </c>
      <c r="M67" s="4">
        <f t="shared" si="8"/>
        <v>8</v>
      </c>
    </row>
    <row r="68" spans="1:13" ht="12.75">
      <c r="A68" s="7">
        <v>66</v>
      </c>
      <c r="B68" s="2" t="s">
        <v>132</v>
      </c>
      <c r="C68" s="2" t="s">
        <v>131</v>
      </c>
      <c r="D68" s="2" t="s">
        <v>22</v>
      </c>
      <c r="E68" s="4"/>
      <c r="F68" s="17">
        <v>38</v>
      </c>
      <c r="G68" s="4">
        <v>42</v>
      </c>
      <c r="H68" s="4">
        <v>4</v>
      </c>
      <c r="I68" s="4">
        <v>1</v>
      </c>
      <c r="J68" s="4">
        <f t="shared" si="7"/>
        <v>85</v>
      </c>
      <c r="K68" s="4">
        <v>5</v>
      </c>
      <c r="L68" s="4">
        <f t="shared" si="6"/>
        <v>90</v>
      </c>
      <c r="M68" s="4">
        <f t="shared" si="8"/>
        <v>9</v>
      </c>
    </row>
    <row r="69" spans="1:14" ht="12.75">
      <c r="A69" s="7">
        <v>67</v>
      </c>
      <c r="B69" s="2" t="s">
        <v>134</v>
      </c>
      <c r="C69" s="2" t="s">
        <v>133</v>
      </c>
      <c r="D69" s="2" t="s">
        <v>5</v>
      </c>
      <c r="E69" s="4"/>
      <c r="F69" s="17">
        <v>40</v>
      </c>
      <c r="G69" s="4">
        <v>42</v>
      </c>
      <c r="H69" s="4"/>
      <c r="I69" s="4">
        <v>5</v>
      </c>
      <c r="J69" s="4">
        <f t="shared" si="7"/>
        <v>87</v>
      </c>
      <c r="K69" s="4"/>
      <c r="L69" s="4">
        <f t="shared" si="6"/>
        <v>87</v>
      </c>
      <c r="M69" s="4">
        <f t="shared" si="8"/>
        <v>9</v>
      </c>
      <c r="N69" s="9"/>
    </row>
    <row r="70" spans="1:13" ht="12.75">
      <c r="A70" s="7">
        <v>68</v>
      </c>
      <c r="B70" s="2" t="s">
        <v>136</v>
      </c>
      <c r="C70" s="2" t="s">
        <v>135</v>
      </c>
      <c r="D70" s="2" t="s">
        <v>10</v>
      </c>
      <c r="E70" s="4"/>
      <c r="F70" s="17">
        <v>37</v>
      </c>
      <c r="G70" s="4">
        <v>41</v>
      </c>
      <c r="H70" s="4">
        <v>4</v>
      </c>
      <c r="I70" s="4">
        <v>5</v>
      </c>
      <c r="J70" s="4">
        <f t="shared" si="7"/>
        <v>87</v>
      </c>
      <c r="K70" s="4"/>
      <c r="L70" s="4">
        <f t="shared" si="6"/>
        <v>87</v>
      </c>
      <c r="M70" s="4">
        <f t="shared" si="8"/>
        <v>9</v>
      </c>
    </row>
    <row r="71" spans="1:13" ht="12.75">
      <c r="A71" s="7">
        <v>69</v>
      </c>
      <c r="B71" s="2" t="s">
        <v>138</v>
      </c>
      <c r="C71" s="2" t="s">
        <v>137</v>
      </c>
      <c r="D71" s="2" t="s">
        <v>72</v>
      </c>
      <c r="E71" s="4"/>
      <c r="F71" s="17">
        <v>28</v>
      </c>
      <c r="G71" s="4">
        <v>29</v>
      </c>
      <c r="H71" s="4"/>
      <c r="I71" s="4"/>
      <c r="J71" s="4">
        <f t="shared" si="7"/>
        <v>57</v>
      </c>
      <c r="K71" s="4"/>
      <c r="L71" s="4">
        <f t="shared" si="6"/>
        <v>57</v>
      </c>
      <c r="M71" s="4">
        <f t="shared" si="8"/>
        <v>6</v>
      </c>
    </row>
    <row r="72" spans="1:13" ht="12.75">
      <c r="A72" s="7">
        <v>70</v>
      </c>
      <c r="B72" s="2" t="s">
        <v>139</v>
      </c>
      <c r="C72" s="2" t="s">
        <v>137</v>
      </c>
      <c r="D72" s="2" t="s">
        <v>8</v>
      </c>
      <c r="E72" s="4"/>
      <c r="F72" s="17">
        <v>32</v>
      </c>
      <c r="G72" s="4">
        <v>26</v>
      </c>
      <c r="H72" s="4"/>
      <c r="I72" s="4"/>
      <c r="J72" s="4">
        <f t="shared" si="7"/>
        <v>58</v>
      </c>
      <c r="K72" s="4"/>
      <c r="L72" s="4">
        <f t="shared" si="6"/>
        <v>58</v>
      </c>
      <c r="M72" s="4">
        <f t="shared" si="8"/>
        <v>6</v>
      </c>
    </row>
    <row r="73" spans="1:13" ht="12.75">
      <c r="A73" s="7">
        <v>71</v>
      </c>
      <c r="B73" s="2" t="s">
        <v>178</v>
      </c>
      <c r="C73" s="2" t="s">
        <v>140</v>
      </c>
      <c r="D73" s="2" t="s">
        <v>33</v>
      </c>
      <c r="E73" s="4"/>
      <c r="F73" s="17">
        <v>27</v>
      </c>
      <c r="G73" s="4">
        <v>24</v>
      </c>
      <c r="H73" s="4"/>
      <c r="I73" s="4">
        <v>0</v>
      </c>
      <c r="J73" s="4">
        <f t="shared" si="7"/>
        <v>51</v>
      </c>
      <c r="K73" s="4"/>
      <c r="L73" s="4">
        <f t="shared" si="6"/>
        <v>51</v>
      </c>
      <c r="M73" s="4">
        <f t="shared" si="8"/>
        <v>6</v>
      </c>
    </row>
    <row r="74" spans="1:13" ht="12.75">
      <c r="A74" s="7">
        <v>72</v>
      </c>
      <c r="B74" s="13" t="s">
        <v>172</v>
      </c>
      <c r="C74" s="13" t="s">
        <v>171</v>
      </c>
      <c r="D74" s="13" t="s">
        <v>18</v>
      </c>
      <c r="E74" s="14"/>
      <c r="F74" s="18">
        <v>15</v>
      </c>
      <c r="G74" s="4">
        <v>16</v>
      </c>
      <c r="H74" s="14"/>
      <c r="I74" s="14"/>
      <c r="J74" s="4">
        <f t="shared" si="7"/>
        <v>31</v>
      </c>
      <c r="K74" s="14"/>
      <c r="L74" s="4">
        <f t="shared" si="6"/>
        <v>31</v>
      </c>
      <c r="M74" s="4" t="str">
        <f t="shared" si="8"/>
        <v>FAIL (5)</v>
      </c>
    </row>
    <row r="75" spans="1:13" ht="12.75">
      <c r="A75" s="7">
        <v>73</v>
      </c>
      <c r="B75" s="13" t="s">
        <v>217</v>
      </c>
      <c r="C75" s="13" t="s">
        <v>218</v>
      </c>
      <c r="D75" s="13" t="s">
        <v>91</v>
      </c>
      <c r="E75" s="14"/>
      <c r="F75" s="18">
        <v>16</v>
      </c>
      <c r="G75" s="14">
        <v>28</v>
      </c>
      <c r="H75" s="14"/>
      <c r="I75" s="14"/>
      <c r="J75" s="4">
        <f t="shared" si="7"/>
        <v>44</v>
      </c>
      <c r="K75" s="14"/>
      <c r="L75" s="4">
        <f t="shared" si="6"/>
        <v>44</v>
      </c>
      <c r="M75" s="4" t="str">
        <f t="shared" si="8"/>
        <v>FAIL (5)</v>
      </c>
    </row>
    <row r="76" spans="1:13" ht="12.75">
      <c r="A76" s="7">
        <v>74</v>
      </c>
      <c r="B76" s="2" t="s">
        <v>215</v>
      </c>
      <c r="C76" s="2" t="s">
        <v>216</v>
      </c>
      <c r="D76" s="2" t="s">
        <v>44</v>
      </c>
      <c r="E76" s="4"/>
      <c r="F76" s="17">
        <v>15</v>
      </c>
      <c r="G76" s="4">
        <v>17</v>
      </c>
      <c r="H76" s="4"/>
      <c r="I76" s="4"/>
      <c r="J76" s="4">
        <f t="shared" si="7"/>
        <v>32</v>
      </c>
      <c r="K76" s="4"/>
      <c r="L76" s="4">
        <f t="shared" si="6"/>
        <v>32</v>
      </c>
      <c r="M76" s="4" t="str">
        <f t="shared" si="8"/>
        <v>FAIL (5)</v>
      </c>
    </row>
    <row r="77" spans="1:13" ht="12.75">
      <c r="A77" s="7">
        <v>75</v>
      </c>
      <c r="B77" s="2" t="s">
        <v>196</v>
      </c>
      <c r="C77" s="2" t="s">
        <v>197</v>
      </c>
      <c r="D77" s="2" t="s">
        <v>35</v>
      </c>
      <c r="E77" s="4">
        <v>22</v>
      </c>
      <c r="F77" s="17"/>
      <c r="G77" s="4">
        <v>16</v>
      </c>
      <c r="H77" s="4"/>
      <c r="I77" s="4"/>
      <c r="J77" s="4">
        <f t="shared" si="7"/>
        <v>38</v>
      </c>
      <c r="K77" s="4"/>
      <c r="L77" s="4">
        <f t="shared" si="6"/>
        <v>38</v>
      </c>
      <c r="M77" s="4" t="str">
        <f t="shared" si="8"/>
        <v>FAIL (5)</v>
      </c>
    </row>
    <row r="78" spans="1:13" ht="12.75">
      <c r="A78" s="7">
        <v>76</v>
      </c>
      <c r="B78" s="2" t="s">
        <v>144</v>
      </c>
      <c r="C78" s="2" t="s">
        <v>143</v>
      </c>
      <c r="D78" s="2" t="s">
        <v>39</v>
      </c>
      <c r="E78" s="4"/>
      <c r="F78" s="17">
        <v>28</v>
      </c>
      <c r="G78" s="4">
        <v>21</v>
      </c>
      <c r="H78" s="4"/>
      <c r="I78" s="4"/>
      <c r="J78" s="4">
        <f t="shared" si="7"/>
        <v>49</v>
      </c>
      <c r="K78" s="4"/>
      <c r="L78" s="4">
        <f t="shared" si="6"/>
        <v>49</v>
      </c>
      <c r="M78" s="4" t="str">
        <f t="shared" si="8"/>
        <v>FAIL (5)</v>
      </c>
    </row>
    <row r="79" spans="1:13" ht="12.75">
      <c r="A79" s="7">
        <v>77</v>
      </c>
      <c r="B79" s="2" t="s">
        <v>146</v>
      </c>
      <c r="C79" s="2" t="s">
        <v>145</v>
      </c>
      <c r="D79" s="2" t="s">
        <v>18</v>
      </c>
      <c r="E79" s="4"/>
      <c r="F79" s="17">
        <v>33</v>
      </c>
      <c r="G79" s="4">
        <v>8</v>
      </c>
      <c r="H79" s="4"/>
      <c r="I79" s="4"/>
      <c r="J79" s="4">
        <f t="shared" si="7"/>
        <v>41</v>
      </c>
      <c r="K79" s="4"/>
      <c r="L79" s="4">
        <f t="shared" si="6"/>
        <v>41</v>
      </c>
      <c r="M79" s="4" t="str">
        <f t="shared" si="8"/>
        <v>FAIL (5)</v>
      </c>
    </row>
    <row r="80" spans="1:13" ht="12.75">
      <c r="A80" s="7">
        <v>78</v>
      </c>
      <c r="B80" s="2" t="s">
        <v>177</v>
      </c>
      <c r="C80" s="2" t="s">
        <v>147</v>
      </c>
      <c r="D80" s="2" t="s">
        <v>28</v>
      </c>
      <c r="E80" s="4"/>
      <c r="F80" s="17">
        <v>29</v>
      </c>
      <c r="G80" s="4">
        <v>23</v>
      </c>
      <c r="H80" s="4">
        <v>4</v>
      </c>
      <c r="I80" s="4">
        <v>1</v>
      </c>
      <c r="J80" s="4">
        <f t="shared" si="7"/>
        <v>57</v>
      </c>
      <c r="K80" s="4"/>
      <c r="L80" s="4">
        <f t="shared" si="6"/>
        <v>57</v>
      </c>
      <c r="M80" s="4">
        <f t="shared" si="8"/>
        <v>6</v>
      </c>
    </row>
    <row r="81" spans="1:13" ht="12.75">
      <c r="A81" s="7">
        <v>79</v>
      </c>
      <c r="B81" s="2" t="s">
        <v>219</v>
      </c>
      <c r="C81" s="2" t="s">
        <v>147</v>
      </c>
      <c r="D81" s="2" t="s">
        <v>220</v>
      </c>
      <c r="E81" s="4"/>
      <c r="F81" s="17">
        <v>29</v>
      </c>
      <c r="G81" s="4">
        <v>23</v>
      </c>
      <c r="H81" s="4"/>
      <c r="I81" s="4"/>
      <c r="J81" s="4">
        <f t="shared" si="7"/>
        <v>52</v>
      </c>
      <c r="K81" s="4"/>
      <c r="L81" s="4">
        <f t="shared" si="6"/>
        <v>52</v>
      </c>
      <c r="M81" s="4">
        <f t="shared" si="8"/>
        <v>6</v>
      </c>
    </row>
    <row r="82" spans="1:13" ht="12.75">
      <c r="A82" s="7">
        <v>80</v>
      </c>
      <c r="B82" s="2" t="s">
        <v>227</v>
      </c>
      <c r="C82" s="2" t="s">
        <v>228</v>
      </c>
      <c r="D82" s="2" t="s">
        <v>11</v>
      </c>
      <c r="E82" s="4"/>
      <c r="F82" s="17">
        <v>28</v>
      </c>
      <c r="G82" s="4">
        <v>30</v>
      </c>
      <c r="H82" s="4"/>
      <c r="I82" s="4"/>
      <c r="J82" s="4">
        <f t="shared" si="7"/>
        <v>58</v>
      </c>
      <c r="K82" s="4"/>
      <c r="L82" s="4">
        <f t="shared" si="6"/>
        <v>58</v>
      </c>
      <c r="M82" s="4">
        <f t="shared" si="8"/>
        <v>6</v>
      </c>
    </row>
    <row r="83" spans="1:13" ht="12.75">
      <c r="A83" s="7">
        <v>81</v>
      </c>
      <c r="B83" s="2" t="s">
        <v>149</v>
      </c>
      <c r="C83" s="2" t="s">
        <v>148</v>
      </c>
      <c r="D83" s="2" t="s">
        <v>10</v>
      </c>
      <c r="E83" s="4"/>
      <c r="F83" s="17">
        <v>30</v>
      </c>
      <c r="G83" s="4">
        <v>35</v>
      </c>
      <c r="H83" s="4">
        <v>4</v>
      </c>
      <c r="I83" s="4">
        <v>3</v>
      </c>
      <c r="J83" s="4">
        <f t="shared" si="7"/>
        <v>72</v>
      </c>
      <c r="K83" s="4">
        <v>5</v>
      </c>
      <c r="L83" s="4">
        <f t="shared" si="6"/>
        <v>77</v>
      </c>
      <c r="M83" s="4">
        <f t="shared" si="8"/>
        <v>8</v>
      </c>
    </row>
    <row r="84" spans="1:13" ht="12.75">
      <c r="A84" s="7">
        <v>82</v>
      </c>
      <c r="B84" s="2" t="s">
        <v>198</v>
      </c>
      <c r="C84" s="2" t="s">
        <v>150</v>
      </c>
      <c r="D84" s="2" t="s">
        <v>4</v>
      </c>
      <c r="E84" s="4">
        <v>29</v>
      </c>
      <c r="F84" s="17"/>
      <c r="G84" s="4">
        <v>22</v>
      </c>
      <c r="H84" s="4"/>
      <c r="I84" s="4"/>
      <c r="J84" s="4">
        <f t="shared" si="7"/>
        <v>51</v>
      </c>
      <c r="K84" s="4"/>
      <c r="L84" s="4">
        <f t="shared" si="6"/>
        <v>51</v>
      </c>
      <c r="M84" s="4">
        <f t="shared" si="8"/>
        <v>6</v>
      </c>
    </row>
    <row r="85" spans="1:13" ht="12.75">
      <c r="A85" s="7">
        <v>83</v>
      </c>
      <c r="B85" s="2" t="s">
        <v>153</v>
      </c>
      <c r="C85" s="2" t="s">
        <v>151</v>
      </c>
      <c r="D85" s="2" t="s">
        <v>152</v>
      </c>
      <c r="E85" s="4"/>
      <c r="F85" s="17">
        <v>33</v>
      </c>
      <c r="G85" s="4">
        <v>33</v>
      </c>
      <c r="H85" s="4">
        <v>4</v>
      </c>
      <c r="I85" s="4">
        <v>5</v>
      </c>
      <c r="J85" s="4">
        <f t="shared" si="7"/>
        <v>75</v>
      </c>
      <c r="K85" s="4">
        <v>5</v>
      </c>
      <c r="L85" s="4">
        <f t="shared" si="6"/>
        <v>80</v>
      </c>
      <c r="M85" s="4">
        <f t="shared" si="8"/>
        <v>8</v>
      </c>
    </row>
    <row r="86" spans="1:13" ht="12.75">
      <c r="A86" s="7">
        <v>84</v>
      </c>
      <c r="B86" s="2" t="s">
        <v>191</v>
      </c>
      <c r="C86" s="2" t="s">
        <v>154</v>
      </c>
      <c r="D86" s="2" t="s">
        <v>9</v>
      </c>
      <c r="E86" s="4"/>
      <c r="F86" s="17">
        <v>28</v>
      </c>
      <c r="G86" s="4">
        <v>25</v>
      </c>
      <c r="H86" s="4"/>
      <c r="I86" s="4"/>
      <c r="J86" s="4">
        <f t="shared" si="7"/>
        <v>53</v>
      </c>
      <c r="K86" s="4"/>
      <c r="L86" s="4">
        <f t="shared" si="6"/>
        <v>53</v>
      </c>
      <c r="M86" s="4">
        <f t="shared" si="8"/>
        <v>6</v>
      </c>
    </row>
    <row r="87" spans="1:13" ht="12.75">
      <c r="A87" s="7">
        <v>85</v>
      </c>
      <c r="B87" s="2" t="s">
        <v>156</v>
      </c>
      <c r="C87" s="2" t="s">
        <v>155</v>
      </c>
      <c r="D87" s="2" t="s">
        <v>10</v>
      </c>
      <c r="E87" s="4"/>
      <c r="F87" s="17">
        <v>31</v>
      </c>
      <c r="G87" s="4">
        <v>23</v>
      </c>
      <c r="H87" s="4"/>
      <c r="I87" s="4"/>
      <c r="J87" s="4">
        <f t="shared" si="7"/>
        <v>54</v>
      </c>
      <c r="K87" s="4"/>
      <c r="L87" s="4">
        <f t="shared" si="6"/>
        <v>54</v>
      </c>
      <c r="M87" s="4">
        <f t="shared" si="8"/>
        <v>6</v>
      </c>
    </row>
    <row r="88" spans="1:13" ht="12.75">
      <c r="A88" s="7">
        <v>86</v>
      </c>
      <c r="B88" s="2" t="s">
        <v>221</v>
      </c>
      <c r="C88" s="2" t="s">
        <v>222</v>
      </c>
      <c r="D88" s="2" t="s">
        <v>19</v>
      </c>
      <c r="E88" s="4"/>
      <c r="F88" s="17">
        <v>39</v>
      </c>
      <c r="G88" s="4">
        <v>27</v>
      </c>
      <c r="H88" s="4"/>
      <c r="I88" s="4"/>
      <c r="J88" s="4">
        <f t="shared" si="7"/>
        <v>66</v>
      </c>
      <c r="K88" s="4"/>
      <c r="L88" s="4">
        <f t="shared" si="6"/>
        <v>66</v>
      </c>
      <c r="M88" s="4">
        <f t="shared" si="8"/>
        <v>7</v>
      </c>
    </row>
    <row r="89" spans="1:14" ht="12.75">
      <c r="A89" s="7">
        <v>87</v>
      </c>
      <c r="B89" s="2" t="s">
        <v>158</v>
      </c>
      <c r="C89" s="2" t="s">
        <v>157</v>
      </c>
      <c r="D89" s="2" t="s">
        <v>26</v>
      </c>
      <c r="E89" s="4"/>
      <c r="F89" s="17">
        <v>39</v>
      </c>
      <c r="G89" s="4">
        <v>49</v>
      </c>
      <c r="H89" s="4">
        <v>5</v>
      </c>
      <c r="I89" s="4">
        <v>5</v>
      </c>
      <c r="J89" s="4">
        <f t="shared" si="7"/>
        <v>98</v>
      </c>
      <c r="K89" s="4"/>
      <c r="L89" s="4">
        <f t="shared" si="6"/>
        <v>98</v>
      </c>
      <c r="M89" s="4">
        <f t="shared" si="8"/>
        <v>10</v>
      </c>
      <c r="N89" s="9"/>
    </row>
    <row r="90" spans="1:14" ht="12.75">
      <c r="A90" s="7">
        <v>88</v>
      </c>
      <c r="B90" s="2" t="s">
        <v>235</v>
      </c>
      <c r="C90" s="2" t="s">
        <v>236</v>
      </c>
      <c r="D90" s="2" t="s">
        <v>237</v>
      </c>
      <c r="E90" s="4">
        <v>24</v>
      </c>
      <c r="F90" s="17"/>
      <c r="G90" s="4">
        <v>25</v>
      </c>
      <c r="H90" s="4"/>
      <c r="I90" s="4"/>
      <c r="J90" s="4">
        <f t="shared" si="7"/>
        <v>49</v>
      </c>
      <c r="K90" s="4"/>
      <c r="L90" s="4">
        <f t="shared" si="6"/>
        <v>49</v>
      </c>
      <c r="M90" s="4" t="str">
        <f t="shared" si="8"/>
        <v>FAIL (5)</v>
      </c>
      <c r="N90" s="9"/>
    </row>
    <row r="91" spans="1:14" s="9" customFormat="1" ht="12.75">
      <c r="A91" s="7">
        <v>89</v>
      </c>
      <c r="B91" s="2" t="s">
        <v>223</v>
      </c>
      <c r="C91" s="2" t="s">
        <v>159</v>
      </c>
      <c r="D91" s="2" t="s">
        <v>28</v>
      </c>
      <c r="E91" s="4"/>
      <c r="F91" s="17">
        <v>29</v>
      </c>
      <c r="G91" s="4">
        <v>21</v>
      </c>
      <c r="H91" s="4"/>
      <c r="I91" s="4"/>
      <c r="J91" s="4">
        <f t="shared" si="7"/>
        <v>50</v>
      </c>
      <c r="K91" s="4"/>
      <c r="L91" s="4">
        <f t="shared" si="6"/>
        <v>50</v>
      </c>
      <c r="M91" s="4" t="str">
        <f t="shared" si="8"/>
        <v>FAIL (5)</v>
      </c>
      <c r="N91" s="3"/>
    </row>
    <row r="92" spans="1:13" s="9" customFormat="1" ht="12.75">
      <c r="A92" s="7">
        <v>90</v>
      </c>
      <c r="B92" s="2" t="s">
        <v>161</v>
      </c>
      <c r="C92" s="2" t="s">
        <v>160</v>
      </c>
      <c r="D92" s="2" t="s">
        <v>35</v>
      </c>
      <c r="E92" s="4"/>
      <c r="F92" s="17">
        <v>39</v>
      </c>
      <c r="G92" s="4">
        <v>44</v>
      </c>
      <c r="H92" s="4">
        <v>5</v>
      </c>
      <c r="I92" s="4"/>
      <c r="J92" s="4">
        <f t="shared" si="7"/>
        <v>88</v>
      </c>
      <c r="K92" s="4">
        <v>5</v>
      </c>
      <c r="L92" s="4">
        <f>J92+K92</f>
        <v>93</v>
      </c>
      <c r="M92" s="4">
        <f t="shared" si="8"/>
        <v>10</v>
      </c>
    </row>
    <row r="93" spans="1:13" ht="12.75">
      <c r="A93" s="7">
        <v>91</v>
      </c>
      <c r="B93" s="2" t="s">
        <v>162</v>
      </c>
      <c r="C93" s="2" t="s">
        <v>160</v>
      </c>
      <c r="D93" s="2" t="s">
        <v>50</v>
      </c>
      <c r="E93" s="4">
        <v>24</v>
      </c>
      <c r="F93" s="17"/>
      <c r="G93" s="4">
        <v>21</v>
      </c>
      <c r="H93" s="4"/>
      <c r="I93" s="4"/>
      <c r="J93" s="4">
        <f t="shared" si="7"/>
        <v>45</v>
      </c>
      <c r="K93" s="4"/>
      <c r="L93" s="4">
        <f>J93+K93</f>
        <v>45</v>
      </c>
      <c r="M93" s="4" t="str">
        <f>IF(L93&gt;90.5,10,IF(L93&gt;80.5,9,IF(L93&gt;70.5,8,IF(L93&gt;60.5,7,IF(L93&gt;50.5,6,IF(L93&lt;50.5,"FAIL (5)"))))))</f>
        <v>FAIL (5)</v>
      </c>
    </row>
    <row r="94" spans="5:12" ht="12.75">
      <c r="E94" s="3"/>
      <c r="F94" s="3"/>
      <c r="H94" s="3"/>
      <c r="I94" s="3"/>
      <c r="J94" s="3"/>
      <c r="K94" s="3"/>
      <c r="L94" s="3"/>
    </row>
    <row r="95" spans="5:12" ht="12.75">
      <c r="E95" s="3"/>
      <c r="F95" s="3"/>
      <c r="H95" s="3"/>
      <c r="I95" s="3"/>
      <c r="J95" s="3"/>
      <c r="K95" s="3"/>
      <c r="L95" s="3"/>
    </row>
    <row r="96" spans="5:12" ht="12.75">
      <c r="E96" s="3"/>
      <c r="F96" s="3"/>
      <c r="H96" s="3"/>
      <c r="I96" s="3"/>
      <c r="J96" s="3"/>
      <c r="K96" s="3"/>
      <c r="L96" s="3"/>
    </row>
    <row r="97" spans="5:12" ht="12.75">
      <c r="E97" s="3"/>
      <c r="F97" s="3"/>
      <c r="H97" s="3"/>
      <c r="I97" s="3"/>
      <c r="J97" s="3"/>
      <c r="K97" s="3"/>
      <c r="L97" s="3"/>
    </row>
    <row r="98" spans="5:12" ht="12.75">
      <c r="E98" s="3"/>
      <c r="F98" s="3"/>
      <c r="H98" s="3"/>
      <c r="I98" s="3"/>
      <c r="J98" s="3"/>
      <c r="K98" s="3"/>
      <c r="L98" s="3"/>
    </row>
    <row r="99" spans="5:12" ht="12.75">
      <c r="E99" s="3"/>
      <c r="F99" s="3"/>
      <c r="H99" s="3"/>
      <c r="I99" s="3"/>
      <c r="J99" s="3"/>
      <c r="K99" s="3"/>
      <c r="L99" s="3"/>
    </row>
    <row r="100" spans="5:12" ht="12.75">
      <c r="E100" s="3"/>
      <c r="F100" s="3"/>
      <c r="H100" s="3"/>
      <c r="I100" s="3"/>
      <c r="J100" s="3"/>
      <c r="K100" s="3"/>
      <c r="L100" s="3"/>
    </row>
    <row r="101" spans="5:12" ht="12.75">
      <c r="E101" s="3"/>
      <c r="F101" s="3"/>
      <c r="H101" s="3"/>
      <c r="I101" s="3"/>
      <c r="J101" s="3"/>
      <c r="K101" s="3"/>
      <c r="L101" s="3"/>
    </row>
    <row r="102" spans="5:12" ht="12.75">
      <c r="E102" s="3"/>
      <c r="F102" s="3"/>
      <c r="H102" s="3"/>
      <c r="I102" s="3"/>
      <c r="J102" s="3"/>
      <c r="K102" s="3"/>
      <c r="L102" s="3"/>
    </row>
    <row r="103" spans="5:12" ht="12.75">
      <c r="E103" s="3"/>
      <c r="F103" s="3"/>
      <c r="H103" s="3"/>
      <c r="I103" s="3"/>
      <c r="J103" s="3"/>
      <c r="K103" s="3"/>
      <c r="L103" s="3"/>
    </row>
    <row r="104" spans="5:12" ht="12.75">
      <c r="E104" s="3"/>
      <c r="F104" s="3"/>
      <c r="H104" s="3"/>
      <c r="I104" s="3"/>
      <c r="J104" s="3"/>
      <c r="K104" s="3"/>
      <c r="L104" s="3"/>
    </row>
    <row r="105" spans="5:12" ht="12.75">
      <c r="E105" s="3"/>
      <c r="F105" s="3"/>
      <c r="H105" s="3"/>
      <c r="I105" s="3"/>
      <c r="J105" s="3"/>
      <c r="K105" s="3"/>
      <c r="L105" s="3"/>
    </row>
    <row r="106" spans="5:12" ht="12.75">
      <c r="E106" s="3"/>
      <c r="F106" s="3"/>
      <c r="H106" s="3"/>
      <c r="I106" s="3"/>
      <c r="J106" s="3"/>
      <c r="K106" s="3"/>
      <c r="L106" s="3"/>
    </row>
    <row r="107" spans="5:12" ht="12.75">
      <c r="E107" s="3"/>
      <c r="F107" s="3"/>
      <c r="H107" s="3"/>
      <c r="I107" s="3"/>
      <c r="J107" s="3"/>
      <c r="K107" s="3"/>
      <c r="L107" s="3"/>
    </row>
    <row r="108" spans="5:12" ht="12.75">
      <c r="E108" s="3"/>
      <c r="F108" s="3"/>
      <c r="H108" s="3"/>
      <c r="I108" s="3"/>
      <c r="J108" s="3"/>
      <c r="K108" s="3"/>
      <c r="L108" s="3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user</cp:lastModifiedBy>
  <cp:lastPrinted>2013-07-03T09:36:49Z</cp:lastPrinted>
  <dcterms:created xsi:type="dcterms:W3CDTF">2012-11-08T14:22:54Z</dcterms:created>
  <dcterms:modified xsi:type="dcterms:W3CDTF">2014-09-02T15:25:07Z</dcterms:modified>
  <cp:category/>
  <cp:version/>
  <cp:contentType/>
  <cp:contentStatus/>
</cp:coreProperties>
</file>