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ab 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<sst xmlns="http://schemas.openxmlformats.org/spreadsheetml/2006/main" count="330" uniqueCount="269">
  <si>
    <t>презиме</t>
  </si>
  <si>
    <t>име</t>
  </si>
  <si>
    <t>индекс</t>
  </si>
  <si>
    <t>Антанасијевић</t>
  </si>
  <si>
    <t>Тијана</t>
  </si>
  <si>
    <t>2007/0558</t>
  </si>
  <si>
    <t>Милош</t>
  </si>
  <si>
    <t>Гава</t>
  </si>
  <si>
    <t>2008/0429</t>
  </si>
  <si>
    <t>Анђела</t>
  </si>
  <si>
    <t>Ана</t>
  </si>
  <si>
    <t>Никола</t>
  </si>
  <si>
    <t>Кристина</t>
  </si>
  <si>
    <t>Томашевић</t>
  </si>
  <si>
    <t>Ивана</t>
  </si>
  <si>
    <t>Јелена</t>
  </si>
  <si>
    <t>Радовановић</t>
  </si>
  <si>
    <t>Андријана</t>
  </si>
  <si>
    <t>Лончаревић</t>
  </si>
  <si>
    <t>Чедомир</t>
  </si>
  <si>
    <t>Бојана</t>
  </si>
  <si>
    <t>Марковић</t>
  </si>
  <si>
    <t>Јована</t>
  </si>
  <si>
    <t>Исидора</t>
  </si>
  <si>
    <t>Лаловић</t>
  </si>
  <si>
    <t>Марина</t>
  </si>
  <si>
    <t>Живановић</t>
  </si>
  <si>
    <t>Миљана</t>
  </si>
  <si>
    <t>Јеремић</t>
  </si>
  <si>
    <t>Илија</t>
  </si>
  <si>
    <t>2011/0213</t>
  </si>
  <si>
    <t>Александар</t>
  </si>
  <si>
    <t>Симеуновић</t>
  </si>
  <si>
    <t>Стефан</t>
  </si>
  <si>
    <t>2011/0669</t>
  </si>
  <si>
    <t>Миленковић</t>
  </si>
  <si>
    <t>Јовановић</t>
  </si>
  <si>
    <t>Олга</t>
  </si>
  <si>
    <t>2011/0695</t>
  </si>
  <si>
    <t>Радисављевић</t>
  </si>
  <si>
    <t>Иван</t>
  </si>
  <si>
    <t>Биљана</t>
  </si>
  <si>
    <t>2011/0823</t>
  </si>
  <si>
    <t>Обрадиновић</t>
  </si>
  <si>
    <t>2011/0855</t>
  </si>
  <si>
    <t>Лазаревски</t>
  </si>
  <si>
    <t>Вишња</t>
  </si>
  <si>
    <t>2011/0865</t>
  </si>
  <si>
    <t>Туцовић</t>
  </si>
  <si>
    <t>Ђорђе</t>
  </si>
  <si>
    <t>Милосављевић</t>
  </si>
  <si>
    <t>Бојан</t>
  </si>
  <si>
    <t>2012/0222</t>
  </si>
  <si>
    <t>Миловић</t>
  </si>
  <si>
    <t>2012/0251</t>
  </si>
  <si>
    <t>Ђуровић</t>
  </si>
  <si>
    <t>Стефановић</t>
  </si>
  <si>
    <t>2012/0270</t>
  </si>
  <si>
    <t>Ранђеловић</t>
  </si>
  <si>
    <t>Марко</t>
  </si>
  <si>
    <t>2012/0283</t>
  </si>
  <si>
    <t>Стојковић</t>
  </si>
  <si>
    <t>Тараило</t>
  </si>
  <si>
    <t>Невена</t>
  </si>
  <si>
    <t>2012/0365</t>
  </si>
  <si>
    <t>Марија</t>
  </si>
  <si>
    <t>2012/0393</t>
  </si>
  <si>
    <t>Немања</t>
  </si>
  <si>
    <t>Аврамовић</t>
  </si>
  <si>
    <t>Милица</t>
  </si>
  <si>
    <t>2012/0432</t>
  </si>
  <si>
    <t>Грујичић</t>
  </si>
  <si>
    <t>Зорана</t>
  </si>
  <si>
    <t>2012/0441</t>
  </si>
  <si>
    <t>Филип</t>
  </si>
  <si>
    <t>Петровић</t>
  </si>
  <si>
    <t>2012/0457</t>
  </si>
  <si>
    <t>Николић</t>
  </si>
  <si>
    <t>Пешић</t>
  </si>
  <si>
    <t>Диздаревић</t>
  </si>
  <si>
    <t>Милена</t>
  </si>
  <si>
    <t>2012/0561</t>
  </si>
  <si>
    <t>Трмчић</t>
  </si>
  <si>
    <t>2012/0610</t>
  </si>
  <si>
    <t>Панајотова</t>
  </si>
  <si>
    <t>Весна</t>
  </si>
  <si>
    <t>2012/0625</t>
  </si>
  <si>
    <t>Василић</t>
  </si>
  <si>
    <t>2012/0642</t>
  </si>
  <si>
    <t>2012/0656</t>
  </si>
  <si>
    <t>Тамара</t>
  </si>
  <si>
    <t>2012/0753</t>
  </si>
  <si>
    <t>Драшковић</t>
  </si>
  <si>
    <t>Александра</t>
  </si>
  <si>
    <t>2012/0755</t>
  </si>
  <si>
    <t>Љубица</t>
  </si>
  <si>
    <t>Новаковић</t>
  </si>
  <si>
    <t>Катарина</t>
  </si>
  <si>
    <t>2012/0815</t>
  </si>
  <si>
    <t>Пантовић</t>
  </si>
  <si>
    <t>Илић</t>
  </si>
  <si>
    <t>Михаило</t>
  </si>
  <si>
    <t>Коцић</t>
  </si>
  <si>
    <t>Душан</t>
  </si>
  <si>
    <t>2012/0852</t>
  </si>
  <si>
    <t>Каровић</t>
  </si>
  <si>
    <t>2012/0862</t>
  </si>
  <si>
    <t>Анђелковић</t>
  </si>
  <si>
    <t>2012/0866</t>
  </si>
  <si>
    <t>Кнежевић</t>
  </si>
  <si>
    <t>Татјана</t>
  </si>
  <si>
    <t>Митић</t>
  </si>
  <si>
    <t>Ракић</t>
  </si>
  <si>
    <t>2013/0012</t>
  </si>
  <si>
    <t>Радић</t>
  </si>
  <si>
    <t>Давид</t>
  </si>
  <si>
    <t>Миловановић</t>
  </si>
  <si>
    <t>Јован</t>
  </si>
  <si>
    <t>Михаиловић</t>
  </si>
  <si>
    <t>Стојановић</t>
  </si>
  <si>
    <t>Перовић</t>
  </si>
  <si>
    <t>Младеновић</t>
  </si>
  <si>
    <t>Угринов</t>
  </si>
  <si>
    <t>Светлана</t>
  </si>
  <si>
    <t>2013/0077</t>
  </si>
  <si>
    <t>Лазар</t>
  </si>
  <si>
    <t>Станић</t>
  </si>
  <si>
    <t>Дамњановић</t>
  </si>
  <si>
    <t>2013/0093</t>
  </si>
  <si>
    <t>Гачић</t>
  </si>
  <si>
    <t>2013/0098</t>
  </si>
  <si>
    <t>Јанковић</t>
  </si>
  <si>
    <t>Јеленковић</t>
  </si>
  <si>
    <t>Алекса</t>
  </si>
  <si>
    <t>2013/0131</t>
  </si>
  <si>
    <t>Шуљагић</t>
  </si>
  <si>
    <t>2013/0138</t>
  </si>
  <si>
    <t>Кривокапић</t>
  </si>
  <si>
    <t>2013/0148</t>
  </si>
  <si>
    <t>Маја</t>
  </si>
  <si>
    <t>Дејан</t>
  </si>
  <si>
    <t>2013/0179</t>
  </si>
  <si>
    <t>Дакић</t>
  </si>
  <si>
    <t>2013/0187</t>
  </si>
  <si>
    <t>Матић</t>
  </si>
  <si>
    <t>2013/0191</t>
  </si>
  <si>
    <t>Владимир</t>
  </si>
  <si>
    <t>Саша</t>
  </si>
  <si>
    <t>Станковић</t>
  </si>
  <si>
    <t>Вулић</t>
  </si>
  <si>
    <t>2013/0214</t>
  </si>
  <si>
    <t>Богдановић</t>
  </si>
  <si>
    <t>2013/0231</t>
  </si>
  <si>
    <t>Пећанац</t>
  </si>
  <si>
    <t>Леона</t>
  </si>
  <si>
    <t>2013/0233</t>
  </si>
  <si>
    <t>Филиповић</t>
  </si>
  <si>
    <t>2013/0240</t>
  </si>
  <si>
    <t>Пачов</t>
  </si>
  <si>
    <t>2013/0277</t>
  </si>
  <si>
    <t>2013/0288</t>
  </si>
  <si>
    <t>Јовчић</t>
  </si>
  <si>
    <t>Хелена</t>
  </si>
  <si>
    <t>2013/0352</t>
  </si>
  <si>
    <t>Ракита</t>
  </si>
  <si>
    <t>2013/0353</t>
  </si>
  <si>
    <t>2013/0358</t>
  </si>
  <si>
    <t>Зивлак</t>
  </si>
  <si>
    <t>2013/0361</t>
  </si>
  <si>
    <t>Ђурић</t>
  </si>
  <si>
    <t>2013/0368</t>
  </si>
  <si>
    <t>Ђурђевић</t>
  </si>
  <si>
    <t>2013/0380</t>
  </si>
  <si>
    <t>Мирјана</t>
  </si>
  <si>
    <t>2013/0396</t>
  </si>
  <si>
    <t>2013/0398</t>
  </si>
  <si>
    <t>2013/0409</t>
  </si>
  <si>
    <t>2013/0420</t>
  </si>
  <si>
    <t>2013/0425</t>
  </si>
  <si>
    <t>2013/0427</t>
  </si>
  <si>
    <t>Арсић</t>
  </si>
  <si>
    <t>2013/0429</t>
  </si>
  <si>
    <t>2013/0434</t>
  </si>
  <si>
    <t>2013/0441</t>
  </si>
  <si>
    <t>2013/0450</t>
  </si>
  <si>
    <t>Радојковић</t>
  </si>
  <si>
    <t>2013/0452</t>
  </si>
  <si>
    <t>Бештић</t>
  </si>
  <si>
    <t>2013/0463</t>
  </si>
  <si>
    <t>Косанић</t>
  </si>
  <si>
    <t>Дејана</t>
  </si>
  <si>
    <t>2013/0474</t>
  </si>
  <si>
    <t>Милановић</t>
  </si>
  <si>
    <t>2013/0499</t>
  </si>
  <si>
    <t>2013/0526</t>
  </si>
  <si>
    <t>2013/0539</t>
  </si>
  <si>
    <t>2013/0547</t>
  </si>
  <si>
    <t>Андреа</t>
  </si>
  <si>
    <t>Анастасија</t>
  </si>
  <si>
    <t>2013/0575</t>
  </si>
  <si>
    <t>Деспотовић</t>
  </si>
  <si>
    <t>2013/0577</t>
  </si>
  <si>
    <t>2013/0579</t>
  </si>
  <si>
    <t>Шћеловић</t>
  </si>
  <si>
    <t>2013/0591</t>
  </si>
  <si>
    <t>2013/0595</t>
  </si>
  <si>
    <t>2013/0606</t>
  </si>
  <si>
    <t>2013/0610</t>
  </si>
  <si>
    <t>2013/0611</t>
  </si>
  <si>
    <t>Џаковић</t>
  </si>
  <si>
    <t>2013/0627</t>
  </si>
  <si>
    <t>Милутиновић</t>
  </si>
  <si>
    <t>2013/0639</t>
  </si>
  <si>
    <t>Михајло</t>
  </si>
  <si>
    <t>2013/0680</t>
  </si>
  <si>
    <t>Зорић</t>
  </si>
  <si>
    <t>2013/0688</t>
  </si>
  <si>
    <t>Веселиновић</t>
  </si>
  <si>
    <t>Нада</t>
  </si>
  <si>
    <t>2013/0692</t>
  </si>
  <si>
    <t>2013/0696</t>
  </si>
  <si>
    <t>2013/0707</t>
  </si>
  <si>
    <t>Мајдов</t>
  </si>
  <si>
    <t>2013/0720</t>
  </si>
  <si>
    <t>2013/0727</t>
  </si>
  <si>
    <t>Лазић</t>
  </si>
  <si>
    <t>Шљукић</t>
  </si>
  <si>
    <t>2013/0743</t>
  </si>
  <si>
    <t>Ристић</t>
  </si>
  <si>
    <t>2013/0746</t>
  </si>
  <si>
    <t>Ножинић</t>
  </si>
  <si>
    <t>2013/0779</t>
  </si>
  <si>
    <t>2013/0780</t>
  </si>
  <si>
    <t>2013/0788</t>
  </si>
  <si>
    <t>2013/0797</t>
  </si>
  <si>
    <t>2013/0798</t>
  </si>
  <si>
    <t>2013/0809</t>
  </si>
  <si>
    <t>Штефика</t>
  </si>
  <si>
    <t>2013/0812</t>
  </si>
  <si>
    <t>Фишић</t>
  </si>
  <si>
    <t>2013/0830</t>
  </si>
  <si>
    <t>2013/0834</t>
  </si>
  <si>
    <t>Квргић</t>
  </si>
  <si>
    <t>2013/0840</t>
  </si>
  <si>
    <t>Исаиловић</t>
  </si>
  <si>
    <t>2013/0852</t>
  </si>
  <si>
    <t>Велимировић</t>
  </si>
  <si>
    <t>Николај</t>
  </si>
  <si>
    <t>2013/0855</t>
  </si>
  <si>
    <t>Јакобац</t>
  </si>
  <si>
    <t>2013/0856</t>
  </si>
  <si>
    <t>2013/0862</t>
  </si>
  <si>
    <t>Кука</t>
  </si>
  <si>
    <t>2013/0956</t>
  </si>
  <si>
    <t>Енглески језик 2, школска 2013/2014.</t>
  </si>
  <si>
    <t>испит</t>
  </si>
  <si>
    <t>тест 1</t>
  </si>
  <si>
    <t>тест 2</t>
  </si>
  <si>
    <t>укупно</t>
  </si>
  <si>
    <t>оцена</t>
  </si>
  <si>
    <t>активност</t>
  </si>
  <si>
    <t>кол OKT</t>
  </si>
  <si>
    <t>кол OKT2</t>
  </si>
  <si>
    <t>2012/0381</t>
  </si>
  <si>
    <t>Дутина</t>
  </si>
  <si>
    <t>2012/0445</t>
  </si>
  <si>
    <t>2010/014</t>
  </si>
  <si>
    <t>2010/0052</t>
  </si>
  <si>
    <t>нечитко!</t>
  </si>
</sst>
</file>

<file path=xl/styles.xml><?xml version="1.0" encoding="utf-8"?>
<styleSheet xmlns="http://schemas.openxmlformats.org/spreadsheetml/2006/main">
  <numFmts count="26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;[Red]0.00"/>
    <numFmt numFmtId="181" formatCode="0.0;[Red]0.0"/>
  </numFmts>
  <fonts count="38">
    <font>
      <sz val="10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15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ill="1" applyAlignment="1">
      <alignment/>
    </xf>
    <xf numFmtId="0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7" borderId="10" xfId="0" applyFont="1" applyFill="1" applyBorder="1" applyAlignment="1">
      <alignment/>
    </xf>
    <xf numFmtId="0" fontId="1" fillId="7" borderId="11" xfId="0" applyFont="1" applyFill="1" applyBorder="1" applyAlignment="1">
      <alignment horizontal="center"/>
    </xf>
    <xf numFmtId="0" fontId="20" fillId="0" borderId="10" xfId="0" applyFont="1" applyBorder="1" applyAlignment="1">
      <alignment/>
    </xf>
    <xf numFmtId="0" fontId="20" fillId="0" borderId="10" xfId="0" applyNumberFormat="1" applyFont="1" applyFill="1" applyBorder="1" applyAlignment="1">
      <alignment/>
    </xf>
    <xf numFmtId="0" fontId="20" fillId="7" borderId="10" xfId="0" applyFont="1" applyFill="1" applyBorder="1" applyAlignment="1">
      <alignment/>
    </xf>
    <xf numFmtId="0" fontId="20" fillId="0" borderId="10" xfId="0" applyNumberFormat="1" applyFont="1" applyBorder="1" applyAlignment="1">
      <alignment/>
    </xf>
    <xf numFmtId="0" fontId="20" fillId="0" borderId="0" xfId="0" applyFont="1" applyAlignment="1">
      <alignment/>
    </xf>
    <xf numFmtId="49" fontId="20" fillId="0" borderId="10" xfId="0" applyNumberFormat="1" applyFont="1" applyBorder="1" applyAlignment="1">
      <alignment/>
    </xf>
    <xf numFmtId="0" fontId="20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ARIJA~1\LOCALS~1\Temp\ATTENDANCE%20LIST%20ENG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DNESDAY 16.00"/>
      <sheetName val="WEDNESDAY 18.00"/>
      <sheetName val="THURSDAY 10.00"/>
      <sheetName val="THURSDAY 12.00"/>
      <sheetName val="meetings "/>
      <sheetName val="Sheet3"/>
      <sheetName val="Sheet4"/>
    </sheetNames>
    <sheetDataSet>
      <sheetData sheetId="5">
        <row r="1">
          <cell r="C1" t="str">
            <v>2013/0816</v>
          </cell>
          <cell r="D1">
            <v>2</v>
          </cell>
        </row>
        <row r="2">
          <cell r="C2" t="str">
            <v>2013/0186</v>
          </cell>
          <cell r="D2">
            <v>1</v>
          </cell>
        </row>
        <row r="3">
          <cell r="C3" t="str">
            <v>2013/0261</v>
          </cell>
          <cell r="D3">
            <v>1</v>
          </cell>
        </row>
        <row r="4">
          <cell r="C4" t="str">
            <v>2013/0069</v>
          </cell>
          <cell r="D4">
            <v>1</v>
          </cell>
        </row>
        <row r="5">
          <cell r="C5" t="str">
            <v>2013/0031</v>
          </cell>
          <cell r="D5">
            <v>4</v>
          </cell>
        </row>
        <row r="6">
          <cell r="C6" t="str">
            <v>2013/0088</v>
          </cell>
          <cell r="D6">
            <v>1</v>
          </cell>
        </row>
        <row r="7">
          <cell r="C7" t="str">
            <v>2013/0818</v>
          </cell>
          <cell r="D7">
            <v>4</v>
          </cell>
        </row>
        <row r="8">
          <cell r="C8" t="str">
            <v>2013/0003</v>
          </cell>
          <cell r="D8">
            <v>3</v>
          </cell>
        </row>
        <row r="9">
          <cell r="C9" t="str">
            <v>2013/0059</v>
          </cell>
          <cell r="D9">
            <v>1</v>
          </cell>
        </row>
        <row r="10">
          <cell r="C10" t="str">
            <v>2013/0558</v>
          </cell>
          <cell r="D10">
            <v>2</v>
          </cell>
        </row>
        <row r="11">
          <cell r="C11" t="str">
            <v>2013/0681</v>
          </cell>
          <cell r="D11">
            <v>1</v>
          </cell>
        </row>
        <row r="12">
          <cell r="C12" t="str">
            <v>2013/0665</v>
          </cell>
          <cell r="D12">
            <v>1</v>
          </cell>
        </row>
        <row r="13">
          <cell r="C13" t="str">
            <v>2013/0216</v>
          </cell>
          <cell r="D13">
            <v>4</v>
          </cell>
        </row>
        <row r="14">
          <cell r="C14" t="str">
            <v>2013/0143</v>
          </cell>
          <cell r="D14">
            <v>2</v>
          </cell>
        </row>
        <row r="15">
          <cell r="C15" t="str">
            <v>2013/0555</v>
          </cell>
          <cell r="D15">
            <v>1</v>
          </cell>
        </row>
        <row r="16">
          <cell r="C16" t="str">
            <v>2013/0525</v>
          </cell>
          <cell r="D16">
            <v>1</v>
          </cell>
        </row>
        <row r="17">
          <cell r="C17" t="str">
            <v>2013/0052</v>
          </cell>
          <cell r="D17">
            <v>2</v>
          </cell>
        </row>
        <row r="18">
          <cell r="C18" t="str">
            <v>2013/0004</v>
          </cell>
          <cell r="D18">
            <v>1</v>
          </cell>
        </row>
        <row r="19">
          <cell r="C19" t="str">
            <v>2013/0554</v>
          </cell>
          <cell r="D19">
            <v>2</v>
          </cell>
        </row>
        <row r="20">
          <cell r="C20" t="str">
            <v>2013/0673</v>
          </cell>
          <cell r="D20">
            <v>1</v>
          </cell>
        </row>
        <row r="21">
          <cell r="C21" t="str">
            <v>2013/0039</v>
          </cell>
          <cell r="D21">
            <v>4</v>
          </cell>
        </row>
        <row r="22">
          <cell r="C22" t="str">
            <v>2013/0112</v>
          </cell>
          <cell r="D22">
            <v>2</v>
          </cell>
        </row>
        <row r="23">
          <cell r="C23" t="str">
            <v>2013/0509</v>
          </cell>
          <cell r="D23">
            <v>3</v>
          </cell>
        </row>
        <row r="24">
          <cell r="C24" t="str">
            <v>2013/0167</v>
          </cell>
          <cell r="D24">
            <v>1</v>
          </cell>
        </row>
        <row r="25">
          <cell r="C25" t="str">
            <v>2013/0018</v>
          </cell>
          <cell r="D25">
            <v>3</v>
          </cell>
        </row>
        <row r="26">
          <cell r="C26" t="str">
            <v>2013/0760</v>
          </cell>
          <cell r="D26">
            <v>2</v>
          </cell>
        </row>
        <row r="27">
          <cell r="C27" t="str">
            <v>2013/0190</v>
          </cell>
          <cell r="D27">
            <v>4</v>
          </cell>
        </row>
        <row r="28">
          <cell r="C28" t="str">
            <v>2013/0504</v>
          </cell>
          <cell r="D28">
            <v>4</v>
          </cell>
        </row>
        <row r="29">
          <cell r="C29" t="str">
            <v>2013/0726</v>
          </cell>
          <cell r="D29">
            <v>4</v>
          </cell>
        </row>
        <row r="30">
          <cell r="C30" t="str">
            <v>2013/0805</v>
          </cell>
          <cell r="D30">
            <v>4</v>
          </cell>
        </row>
        <row r="31">
          <cell r="C31" t="str">
            <v>2013/0187</v>
          </cell>
          <cell r="D31">
            <v>1</v>
          </cell>
        </row>
        <row r="32">
          <cell r="C32" t="str">
            <v>2013/0793</v>
          </cell>
          <cell r="D32">
            <v>1</v>
          </cell>
        </row>
        <row r="33">
          <cell r="C33" t="str">
            <v>2013/0850</v>
          </cell>
          <cell r="D33">
            <v>1</v>
          </cell>
        </row>
        <row r="34">
          <cell r="C34" t="str">
            <v>2013/0533</v>
          </cell>
          <cell r="D34">
            <v>3</v>
          </cell>
        </row>
        <row r="35">
          <cell r="C35" t="str">
            <v>2013/0125</v>
          </cell>
          <cell r="D35">
            <v>1</v>
          </cell>
        </row>
        <row r="36">
          <cell r="C36" t="str">
            <v>2013/0124</v>
          </cell>
          <cell r="D36">
            <v>4</v>
          </cell>
        </row>
        <row r="37">
          <cell r="C37" t="str">
            <v>2013/0663</v>
          </cell>
          <cell r="D37">
            <v>4</v>
          </cell>
        </row>
        <row r="38">
          <cell r="C38" t="str">
            <v>2013/0715</v>
          </cell>
          <cell r="D38">
            <v>4</v>
          </cell>
        </row>
        <row r="39">
          <cell r="C39" t="str">
            <v>2013/0572</v>
          </cell>
          <cell r="D39">
            <v>1</v>
          </cell>
        </row>
        <row r="40">
          <cell r="C40" t="str">
            <v>2013/0810</v>
          </cell>
          <cell r="D40">
            <v>0</v>
          </cell>
        </row>
        <row r="41">
          <cell r="C41" t="str">
            <v>2013/0715</v>
          </cell>
          <cell r="D41">
            <v>1</v>
          </cell>
        </row>
        <row r="42">
          <cell r="C42" t="str">
            <v>2013/0242</v>
          </cell>
          <cell r="D42">
            <v>2</v>
          </cell>
        </row>
        <row r="43">
          <cell r="C43" t="str">
            <v>2013/0199</v>
          </cell>
          <cell r="D43">
            <v>3</v>
          </cell>
        </row>
        <row r="44">
          <cell r="C44" t="str">
            <v>2013/0247</v>
          </cell>
          <cell r="D44">
            <v>1</v>
          </cell>
        </row>
        <row r="45">
          <cell r="C45" t="str">
            <v>2013/0627</v>
          </cell>
          <cell r="D45">
            <v>3</v>
          </cell>
        </row>
        <row r="46">
          <cell r="C46" t="str">
            <v>2013/0241</v>
          </cell>
          <cell r="D46">
            <v>1</v>
          </cell>
        </row>
        <row r="47">
          <cell r="C47" t="str">
            <v>2013/0817</v>
          </cell>
          <cell r="D47">
            <v>1</v>
          </cell>
        </row>
        <row r="48">
          <cell r="C48" t="str">
            <v>2013/0141</v>
          </cell>
          <cell r="D48">
            <v>3</v>
          </cell>
        </row>
        <row r="49">
          <cell r="C49" t="str">
            <v>2013/0178</v>
          </cell>
          <cell r="D49">
            <v>3</v>
          </cell>
        </row>
        <row r="50">
          <cell r="C50" t="str">
            <v>2013/0503</v>
          </cell>
          <cell r="D50">
            <v>2</v>
          </cell>
        </row>
        <row r="51">
          <cell r="C51" t="str">
            <v>2013/0095</v>
          </cell>
          <cell r="D51">
            <v>1</v>
          </cell>
        </row>
        <row r="52">
          <cell r="C52" t="str">
            <v>2013/0632</v>
          </cell>
          <cell r="D52">
            <v>1</v>
          </cell>
        </row>
        <row r="53">
          <cell r="C53" t="str">
            <v>2013/0740</v>
          </cell>
          <cell r="D53">
            <v>1</v>
          </cell>
        </row>
        <row r="54">
          <cell r="C54" t="str">
            <v>2013/0719</v>
          </cell>
          <cell r="D54">
            <v>4</v>
          </cell>
        </row>
        <row r="55">
          <cell r="C55" t="str">
            <v>2013/0613</v>
          </cell>
          <cell r="D55">
            <v>1</v>
          </cell>
        </row>
        <row r="56">
          <cell r="C56" t="str">
            <v>2013/0745</v>
          </cell>
          <cell r="D56">
            <v>4</v>
          </cell>
        </row>
        <row r="57">
          <cell r="C57" t="str">
            <v>2013/0295</v>
          </cell>
          <cell r="D57">
            <v>2</v>
          </cell>
        </row>
        <row r="58">
          <cell r="C58" t="str">
            <v>2013/0758</v>
          </cell>
          <cell r="D58">
            <v>4</v>
          </cell>
        </row>
        <row r="59">
          <cell r="C59" t="str">
            <v>2013/0764</v>
          </cell>
          <cell r="D59">
            <v>4</v>
          </cell>
        </row>
        <row r="60">
          <cell r="C60" t="str">
            <v>2013/0583</v>
          </cell>
          <cell r="D60">
            <v>4</v>
          </cell>
        </row>
        <row r="61">
          <cell r="C61" t="str">
            <v>2013/0802</v>
          </cell>
          <cell r="D61">
            <v>2</v>
          </cell>
        </row>
        <row r="62">
          <cell r="C62" t="str">
            <v>2013/0829</v>
          </cell>
          <cell r="D62">
            <v>2</v>
          </cell>
        </row>
        <row r="63">
          <cell r="C63" t="str">
            <v>2013/0255</v>
          </cell>
          <cell r="D63">
            <v>1</v>
          </cell>
        </row>
        <row r="64">
          <cell r="C64" t="str">
            <v>2013/0590</v>
          </cell>
          <cell r="D64">
            <v>3</v>
          </cell>
        </row>
        <row r="65">
          <cell r="C65" t="str">
            <v>2013/0017</v>
          </cell>
          <cell r="D65">
            <v>1</v>
          </cell>
        </row>
        <row r="66">
          <cell r="C66" t="str">
            <v>2013/0729</v>
          </cell>
          <cell r="D66">
            <v>2</v>
          </cell>
        </row>
        <row r="67">
          <cell r="C67" t="str">
            <v>2013/0568</v>
          </cell>
          <cell r="D67">
            <v>2</v>
          </cell>
        </row>
        <row r="68">
          <cell r="C68" t="str">
            <v>2013/0045</v>
          </cell>
          <cell r="D68">
            <v>3</v>
          </cell>
        </row>
        <row r="69">
          <cell r="C69" t="str">
            <v>2013/0104</v>
          </cell>
          <cell r="D69">
            <v>4</v>
          </cell>
        </row>
        <row r="70">
          <cell r="C70" t="str">
            <v>2013/0250</v>
          </cell>
          <cell r="D70">
            <v>2</v>
          </cell>
        </row>
        <row r="71">
          <cell r="C71" t="str">
            <v>2013/0105</v>
          </cell>
          <cell r="D71">
            <v>3</v>
          </cell>
        </row>
        <row r="72">
          <cell r="C72" t="str">
            <v>2013/0160</v>
          </cell>
          <cell r="D72">
            <v>2</v>
          </cell>
        </row>
        <row r="73">
          <cell r="C73" t="str">
            <v>2013/0179</v>
          </cell>
          <cell r="D73">
            <v>2</v>
          </cell>
        </row>
        <row r="74">
          <cell r="C74" t="str">
            <v>2013/0218</v>
          </cell>
          <cell r="D74">
            <v>4</v>
          </cell>
        </row>
        <row r="75">
          <cell r="C75" t="str">
            <v>2013/0257</v>
          </cell>
          <cell r="D75">
            <v>3</v>
          </cell>
        </row>
        <row r="76">
          <cell r="C76" t="str">
            <v>2013/0013</v>
          </cell>
          <cell r="D76">
            <v>4</v>
          </cell>
        </row>
        <row r="77">
          <cell r="C77" t="str">
            <v>2013/0477</v>
          </cell>
          <cell r="D77">
            <v>2</v>
          </cell>
        </row>
        <row r="78">
          <cell r="C78" t="str">
            <v>2013/0016</v>
          </cell>
          <cell r="D78">
            <v>4</v>
          </cell>
        </row>
        <row r="79">
          <cell r="C79" t="str">
            <v>2013/0005</v>
          </cell>
          <cell r="D79">
            <v>3</v>
          </cell>
        </row>
        <row r="80">
          <cell r="C80" t="str">
            <v>2013/0049</v>
          </cell>
          <cell r="D80">
            <v>3</v>
          </cell>
        </row>
        <row r="81">
          <cell r="C81" t="str">
            <v>2013/0621</v>
          </cell>
          <cell r="D81">
            <v>1</v>
          </cell>
        </row>
        <row r="82">
          <cell r="C82" t="str">
            <v>2013/0556</v>
          </cell>
          <cell r="D82">
            <v>2</v>
          </cell>
        </row>
        <row r="83">
          <cell r="C83" t="str">
            <v>2013/0046</v>
          </cell>
          <cell r="D83">
            <v>1</v>
          </cell>
        </row>
        <row r="84">
          <cell r="C84" t="str">
            <v>2013/0041</v>
          </cell>
          <cell r="D84">
            <v>2</v>
          </cell>
        </row>
        <row r="85">
          <cell r="C85" t="str">
            <v>2013/0842</v>
          </cell>
          <cell r="D85">
            <v>2</v>
          </cell>
        </row>
        <row r="86">
          <cell r="C86" t="str">
            <v>2013/0044</v>
          </cell>
          <cell r="D86">
            <v>2</v>
          </cell>
        </row>
        <row r="87">
          <cell r="C87" t="str">
            <v>2013/0527</v>
          </cell>
          <cell r="D87">
            <v>2</v>
          </cell>
        </row>
        <row r="88">
          <cell r="C88" t="str">
            <v>2013/0840</v>
          </cell>
          <cell r="D88">
            <v>1</v>
          </cell>
        </row>
        <row r="89">
          <cell r="D89">
            <v>1</v>
          </cell>
        </row>
        <row r="90">
          <cell r="C90" t="str">
            <v>2013/0061</v>
          </cell>
          <cell r="D90">
            <v>2</v>
          </cell>
        </row>
        <row r="91">
          <cell r="C91" t="str">
            <v>2013/0060</v>
          </cell>
          <cell r="D91">
            <v>2</v>
          </cell>
        </row>
        <row r="92">
          <cell r="C92" t="str">
            <v>2013/0814</v>
          </cell>
          <cell r="D92">
            <v>3</v>
          </cell>
        </row>
        <row r="93">
          <cell r="C93" t="str">
            <v>2013/0188</v>
          </cell>
          <cell r="D93">
            <v>1</v>
          </cell>
        </row>
        <row r="94">
          <cell r="C94" t="str">
            <v>2013/0006</v>
          </cell>
          <cell r="D94">
            <v>3</v>
          </cell>
        </row>
        <row r="95">
          <cell r="C95" t="str">
            <v>2013/0768</v>
          </cell>
          <cell r="D95">
            <v>3</v>
          </cell>
        </row>
        <row r="96">
          <cell r="C96" t="str">
            <v>2013/0549</v>
          </cell>
          <cell r="D96">
            <v>2</v>
          </cell>
        </row>
        <row r="97">
          <cell r="C97" t="str">
            <v>2013/0811</v>
          </cell>
          <cell r="D97">
            <v>1</v>
          </cell>
        </row>
        <row r="98">
          <cell r="C98" t="str">
            <v>2013/0751</v>
          </cell>
          <cell r="D98">
            <v>1</v>
          </cell>
        </row>
        <row r="99">
          <cell r="C99" t="str">
            <v>2013/0066</v>
          </cell>
          <cell r="D99">
            <v>2</v>
          </cell>
        </row>
        <row r="100">
          <cell r="C100" t="str">
            <v>2013/0191</v>
          </cell>
          <cell r="D100">
            <v>1</v>
          </cell>
        </row>
        <row r="101">
          <cell r="C101" t="str">
            <v>2013/0078</v>
          </cell>
          <cell r="D101">
            <v>1</v>
          </cell>
        </row>
        <row r="102">
          <cell r="C102" t="str">
            <v>2013/0608</v>
          </cell>
          <cell r="D102">
            <v>1</v>
          </cell>
        </row>
        <row r="103">
          <cell r="C103" t="str">
            <v>2013/0759</v>
          </cell>
          <cell r="D103">
            <v>1</v>
          </cell>
        </row>
        <row r="104">
          <cell r="C104" t="str">
            <v>2013/0240</v>
          </cell>
          <cell r="D104">
            <v>3</v>
          </cell>
        </row>
        <row r="105">
          <cell r="C105" t="str">
            <v>2013/0033</v>
          </cell>
          <cell r="D105">
            <v>2</v>
          </cell>
        </row>
        <row r="106">
          <cell r="C106" t="str">
            <v>2013/0662</v>
          </cell>
          <cell r="D106">
            <v>3</v>
          </cell>
        </row>
        <row r="107">
          <cell r="C107" t="str">
            <v>2013/0671</v>
          </cell>
          <cell r="D107">
            <v>2</v>
          </cell>
        </row>
        <row r="108">
          <cell r="C108" t="str">
            <v>2013/0655</v>
          </cell>
          <cell r="D108">
            <v>3</v>
          </cell>
        </row>
        <row r="109">
          <cell r="C109" t="str">
            <v>2013/0510</v>
          </cell>
          <cell r="D109">
            <v>3</v>
          </cell>
        </row>
        <row r="110">
          <cell r="C110" t="str">
            <v>2013/0689</v>
          </cell>
          <cell r="D110">
            <v>1</v>
          </cell>
        </row>
        <row r="111">
          <cell r="C111" t="str">
            <v>2013/0024</v>
          </cell>
          <cell r="D111">
            <v>4</v>
          </cell>
        </row>
        <row r="112">
          <cell r="C112" t="str">
            <v>2013/0245</v>
          </cell>
          <cell r="D112">
            <v>3</v>
          </cell>
        </row>
        <row r="113">
          <cell r="C113" t="str">
            <v>2013/0011</v>
          </cell>
          <cell r="D113">
            <v>3</v>
          </cell>
        </row>
        <row r="114">
          <cell r="C114" t="str">
            <v>2013/0821</v>
          </cell>
          <cell r="D114">
            <v>1</v>
          </cell>
        </row>
        <row r="115">
          <cell r="C115" t="str">
            <v>2013/0245</v>
          </cell>
          <cell r="D115">
            <v>1</v>
          </cell>
        </row>
        <row r="116">
          <cell r="C116" t="str">
            <v>2013/0074</v>
          </cell>
          <cell r="D116">
            <v>2</v>
          </cell>
        </row>
        <row r="117">
          <cell r="C117" t="str">
            <v>2013/0502</v>
          </cell>
          <cell r="D117">
            <v>2</v>
          </cell>
        </row>
        <row r="118">
          <cell r="C118" t="str">
            <v>2013/0718</v>
          </cell>
          <cell r="D118">
            <v>2</v>
          </cell>
        </row>
        <row r="119">
          <cell r="C119" t="str">
            <v>2013/0084</v>
          </cell>
          <cell r="D119">
            <v>2</v>
          </cell>
        </row>
        <row r="120">
          <cell r="C120" t="str">
            <v>2013/0515</v>
          </cell>
          <cell r="D120">
            <v>1</v>
          </cell>
        </row>
        <row r="121">
          <cell r="C121" t="str">
            <v>2013/0252</v>
          </cell>
          <cell r="D121">
            <v>2</v>
          </cell>
        </row>
        <row r="122">
          <cell r="C122" t="str">
            <v>2013/0010</v>
          </cell>
          <cell r="D122">
            <v>3</v>
          </cell>
        </row>
        <row r="123">
          <cell r="C123" t="str">
            <v>2013/0142</v>
          </cell>
          <cell r="D123">
            <v>1</v>
          </cell>
        </row>
        <row r="124">
          <cell r="C124" t="str">
            <v>2013/0519</v>
          </cell>
          <cell r="D124">
            <v>1</v>
          </cell>
        </row>
        <row r="125">
          <cell r="C125" t="str">
            <v>2013/0202</v>
          </cell>
          <cell r="D125">
            <v>1</v>
          </cell>
        </row>
        <row r="126">
          <cell r="C126" t="str">
            <v>2013/0789</v>
          </cell>
          <cell r="D126">
            <v>1</v>
          </cell>
        </row>
        <row r="127">
          <cell r="C127" t="str">
            <v>2013/0571</v>
          </cell>
          <cell r="D127">
            <v>1</v>
          </cell>
        </row>
        <row r="128">
          <cell r="C128" t="str">
            <v>2013/0025</v>
          </cell>
          <cell r="D128">
            <v>2</v>
          </cell>
        </row>
        <row r="129">
          <cell r="C129" t="str">
            <v>2013/0119</v>
          </cell>
          <cell r="D129">
            <v>0</v>
          </cell>
        </row>
        <row r="130">
          <cell r="C130" t="str">
            <v>2013/0136</v>
          </cell>
          <cell r="D130">
            <v>3</v>
          </cell>
        </row>
        <row r="131">
          <cell r="C131" t="str">
            <v>2013/0258</v>
          </cell>
          <cell r="D131">
            <v>1</v>
          </cell>
        </row>
        <row r="132">
          <cell r="C132" t="str">
            <v>2013/0610</v>
          </cell>
          <cell r="D132">
            <v>1</v>
          </cell>
        </row>
        <row r="133">
          <cell r="C133" t="str">
            <v>2013/0182</v>
          </cell>
          <cell r="D133">
            <v>1</v>
          </cell>
        </row>
        <row r="134">
          <cell r="C134" t="str">
            <v>2013/0637</v>
          </cell>
          <cell r="D134">
            <v>3</v>
          </cell>
        </row>
        <row r="135">
          <cell r="C135" t="str">
            <v>2013/0536</v>
          </cell>
          <cell r="D135">
            <v>3</v>
          </cell>
        </row>
        <row r="136">
          <cell r="C136" t="str">
            <v>2013/0582</v>
          </cell>
          <cell r="D136">
            <v>3</v>
          </cell>
        </row>
        <row r="137">
          <cell r="C137" t="str">
            <v>2013/0020</v>
          </cell>
          <cell r="D137">
            <v>1</v>
          </cell>
        </row>
        <row r="138">
          <cell r="C138" t="str">
            <v>2013/0644</v>
          </cell>
          <cell r="D138">
            <v>3</v>
          </cell>
        </row>
        <row r="139">
          <cell r="C139" t="str">
            <v>2013/0534</v>
          </cell>
          <cell r="D139">
            <v>4</v>
          </cell>
        </row>
        <row r="140">
          <cell r="C140" t="str">
            <v>2013/0576</v>
          </cell>
          <cell r="D140">
            <v>3</v>
          </cell>
        </row>
        <row r="141">
          <cell r="C141" t="str">
            <v>2013/0505</v>
          </cell>
          <cell r="D141">
            <v>2</v>
          </cell>
        </row>
        <row r="142">
          <cell r="C142" t="str">
            <v>2013/0596</v>
          </cell>
          <cell r="D142">
            <v>1</v>
          </cell>
        </row>
        <row r="143">
          <cell r="C143" t="str">
            <v>2013/0206</v>
          </cell>
          <cell r="D143">
            <v>3</v>
          </cell>
        </row>
        <row r="144">
          <cell r="C144" t="str">
            <v>2013/0800</v>
          </cell>
          <cell r="D144">
            <v>2</v>
          </cell>
        </row>
        <row r="145">
          <cell r="C145" t="str">
            <v>2013/0607</v>
          </cell>
          <cell r="D145">
            <v>3</v>
          </cell>
        </row>
        <row r="146">
          <cell r="C146" t="str">
            <v>2013/0284</v>
          </cell>
          <cell r="D146">
            <v>1</v>
          </cell>
        </row>
        <row r="147">
          <cell r="C147" t="str">
            <v>2013/0679</v>
          </cell>
          <cell r="D147">
            <v>1</v>
          </cell>
        </row>
        <row r="148">
          <cell r="C148" t="str">
            <v>2013/0101</v>
          </cell>
          <cell r="D148">
            <v>3</v>
          </cell>
        </row>
        <row r="149">
          <cell r="C149" t="str">
            <v>2013/0392</v>
          </cell>
          <cell r="D149">
            <v>1</v>
          </cell>
        </row>
        <row r="150">
          <cell r="C150" t="str">
            <v>2013/0588</v>
          </cell>
          <cell r="D150">
            <v>4</v>
          </cell>
        </row>
        <row r="151">
          <cell r="C151" t="str">
            <v>2013/0121</v>
          </cell>
          <cell r="D151">
            <v>4</v>
          </cell>
        </row>
        <row r="152">
          <cell r="C152" t="str">
            <v>2013/0606</v>
          </cell>
          <cell r="D152">
            <v>2</v>
          </cell>
        </row>
        <row r="153">
          <cell r="C153" t="str">
            <v>2013/0445</v>
          </cell>
          <cell r="D153">
            <v>1</v>
          </cell>
        </row>
        <row r="154">
          <cell r="C154" t="str">
            <v>2013/0123</v>
          </cell>
          <cell r="D154">
            <v>1</v>
          </cell>
        </row>
        <row r="155">
          <cell r="C155" t="str">
            <v>2013/0203</v>
          </cell>
          <cell r="D155">
            <v>1</v>
          </cell>
        </row>
        <row r="156">
          <cell r="C156" t="str">
            <v>2013/0597</v>
          </cell>
          <cell r="D156">
            <v>3</v>
          </cell>
        </row>
        <row r="157">
          <cell r="C157" t="str">
            <v>2013/0080</v>
          </cell>
          <cell r="D157">
            <v>4</v>
          </cell>
        </row>
        <row r="158">
          <cell r="C158" t="str">
            <v>2013/0157</v>
          </cell>
          <cell r="D158">
            <v>1</v>
          </cell>
        </row>
        <row r="159">
          <cell r="C159" t="str">
            <v>2013/0183</v>
          </cell>
          <cell r="D159">
            <v>2</v>
          </cell>
        </row>
        <row r="160">
          <cell r="C160" t="str">
            <v>2013/0656</v>
          </cell>
          <cell r="D160">
            <v>1</v>
          </cell>
        </row>
        <row r="161">
          <cell r="C161" t="str">
            <v>2013/0089</v>
          </cell>
          <cell r="D161">
            <v>2</v>
          </cell>
        </row>
        <row r="162">
          <cell r="C162" t="str">
            <v>2013/0081</v>
          </cell>
          <cell r="D162">
            <v>3</v>
          </cell>
        </row>
        <row r="163">
          <cell r="C163" t="str">
            <v>2013/0630</v>
          </cell>
          <cell r="D163">
            <v>1</v>
          </cell>
        </row>
        <row r="164">
          <cell r="C164" t="str">
            <v>2013/0846</v>
          </cell>
          <cell r="D164">
            <v>1</v>
          </cell>
        </row>
        <row r="165">
          <cell r="C165" t="str">
            <v>2013/0517</v>
          </cell>
          <cell r="D165">
            <v>2</v>
          </cell>
        </row>
        <row r="166">
          <cell r="C166" t="str">
            <v>2013/0043</v>
          </cell>
          <cell r="D166">
            <v>2</v>
          </cell>
        </row>
        <row r="167">
          <cell r="C167" t="str">
            <v>2013/0560</v>
          </cell>
          <cell r="D167">
            <v>1</v>
          </cell>
        </row>
        <row r="168">
          <cell r="C168" t="str">
            <v>2013/0506</v>
          </cell>
          <cell r="D168">
            <v>1</v>
          </cell>
        </row>
        <row r="169">
          <cell r="C169" t="str">
            <v>2013/0057</v>
          </cell>
          <cell r="D169">
            <v>1</v>
          </cell>
        </row>
        <row r="170">
          <cell r="C170" t="str">
            <v>2013/0100</v>
          </cell>
          <cell r="D170">
            <v>1</v>
          </cell>
        </row>
        <row r="171">
          <cell r="C171" t="str">
            <v>2013/0634</v>
          </cell>
          <cell r="D171">
            <v>1</v>
          </cell>
        </row>
        <row r="172">
          <cell r="C172" t="str">
            <v>2013/0228</v>
          </cell>
          <cell r="D172">
            <v>1</v>
          </cell>
        </row>
        <row r="173">
          <cell r="C173" t="str">
            <v>2013/0193</v>
          </cell>
          <cell r="D173">
            <v>2</v>
          </cell>
        </row>
        <row r="174">
          <cell r="C174" t="str">
            <v>2013/0035</v>
          </cell>
          <cell r="D174">
            <v>1</v>
          </cell>
        </row>
        <row r="175">
          <cell r="C175" t="str">
            <v>2013/0195</v>
          </cell>
          <cell r="D175">
            <v>1</v>
          </cell>
        </row>
        <row r="176">
          <cell r="C176" t="str">
            <v>2013/0495</v>
          </cell>
          <cell r="D176">
            <v>1</v>
          </cell>
        </row>
        <row r="177">
          <cell r="C177" t="str">
            <v>2013/0651</v>
          </cell>
          <cell r="D177">
            <v>3</v>
          </cell>
        </row>
        <row r="178">
          <cell r="C178" t="str">
            <v>2013/0694</v>
          </cell>
          <cell r="D178">
            <v>2</v>
          </cell>
        </row>
        <row r="179">
          <cell r="C179" t="str">
            <v>2013/0812</v>
          </cell>
          <cell r="D179">
            <v>1</v>
          </cell>
        </row>
        <row r="180">
          <cell r="C180" t="str">
            <v>2013/0713</v>
          </cell>
          <cell r="D180">
            <v>4</v>
          </cell>
        </row>
        <row r="181">
          <cell r="C181" t="str">
            <v>2013/0225</v>
          </cell>
          <cell r="D181">
            <v>1</v>
          </cell>
        </row>
        <row r="182">
          <cell r="C182" t="str">
            <v>2013/0263</v>
          </cell>
          <cell r="D182">
            <v>2</v>
          </cell>
        </row>
        <row r="183">
          <cell r="C183" t="str">
            <v>2013/0220</v>
          </cell>
          <cell r="D183">
            <v>4</v>
          </cell>
        </row>
        <row r="184">
          <cell r="C184" t="str">
            <v>2013/0700</v>
          </cell>
          <cell r="D184">
            <v>1</v>
          </cell>
        </row>
        <row r="185">
          <cell r="C185" t="str">
            <v>2013/0545</v>
          </cell>
          <cell r="D185">
            <v>1</v>
          </cell>
        </row>
        <row r="186">
          <cell r="C186" t="str">
            <v>2013/0723</v>
          </cell>
          <cell r="D186">
            <v>1</v>
          </cell>
        </row>
        <row r="187">
          <cell r="C187" t="str">
            <v>2013/0077</v>
          </cell>
          <cell r="D187">
            <v>2</v>
          </cell>
        </row>
        <row r="188">
          <cell r="C188" t="str">
            <v>2013/0008</v>
          </cell>
          <cell r="D188">
            <v>4</v>
          </cell>
        </row>
        <row r="189">
          <cell r="C189" t="str">
            <v>2013/0029</v>
          </cell>
          <cell r="D189">
            <v>2</v>
          </cell>
        </row>
        <row r="190">
          <cell r="C190" t="str">
            <v>2013/0692</v>
          </cell>
          <cell r="D190">
            <v>1</v>
          </cell>
        </row>
        <row r="191">
          <cell r="C191" t="str">
            <v>2013/0552</v>
          </cell>
          <cell r="D191">
            <v>2</v>
          </cell>
        </row>
        <row r="192">
          <cell r="C192" t="str">
            <v>2013/0168</v>
          </cell>
          <cell r="D192">
            <v>2</v>
          </cell>
        </row>
        <row r="193">
          <cell r="C193" t="str">
            <v>2013/0693</v>
          </cell>
          <cell r="D193">
            <v>1</v>
          </cell>
        </row>
        <row r="194">
          <cell r="C194" t="str">
            <v>2013/0770</v>
          </cell>
          <cell r="D194">
            <v>3</v>
          </cell>
        </row>
        <row r="195">
          <cell r="C195" t="str">
            <v>2013/0801</v>
          </cell>
          <cell r="D195">
            <v>1</v>
          </cell>
        </row>
        <row r="196">
          <cell r="C196" t="str">
            <v>2013/0666</v>
          </cell>
          <cell r="D196">
            <v>1</v>
          </cell>
        </row>
        <row r="197">
          <cell r="C197" t="str">
            <v>2013/0657</v>
          </cell>
          <cell r="D197">
            <v>1</v>
          </cell>
        </row>
        <row r="198">
          <cell r="C198" t="str">
            <v>2013/0156</v>
          </cell>
          <cell r="D198">
            <v>2</v>
          </cell>
        </row>
        <row r="199">
          <cell r="C199" t="str">
            <v>2013/0824</v>
          </cell>
          <cell r="D199">
            <v>2</v>
          </cell>
        </row>
        <row r="200">
          <cell r="C200" t="str">
            <v>2013/0210</v>
          </cell>
          <cell r="D200">
            <v>1</v>
          </cell>
        </row>
        <row r="201">
          <cell r="C201" t="str">
            <v>2013/0529</v>
          </cell>
          <cell r="D201">
            <v>3</v>
          </cell>
        </row>
        <row r="202">
          <cell r="C202" t="str">
            <v>2013/0114</v>
          </cell>
          <cell r="D202">
            <v>1</v>
          </cell>
        </row>
        <row r="203">
          <cell r="C203" t="str">
            <v>2013/0601</v>
          </cell>
          <cell r="D20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110" zoomScaleNormal="110" zoomScalePageLayoutView="0" workbookViewId="0" topLeftCell="A1">
      <pane ySplit="2" topLeftCell="A89" activePane="bottomLeft" state="frozen"/>
      <selection pane="topLeft" activeCell="A1" sqref="A1"/>
      <selection pane="bottomLeft" activeCell="G107" sqref="G107"/>
    </sheetView>
  </sheetViews>
  <sheetFormatPr defaultColWidth="21.7109375" defaultRowHeight="12.75"/>
  <cols>
    <col min="1" max="1" width="4.00390625" style="0" bestFit="1" customWidth="1"/>
    <col min="2" max="2" width="15.57421875" style="0" bestFit="1" customWidth="1"/>
    <col min="3" max="3" width="17.8515625" style="0" bestFit="1" customWidth="1"/>
    <col min="4" max="4" width="9.57421875" style="0" bestFit="1" customWidth="1"/>
    <col min="5" max="5" width="10.7109375" style="0" bestFit="1" customWidth="1"/>
    <col min="6" max="6" width="12.00390625" style="6" bestFit="1" customWidth="1"/>
    <col min="7" max="7" width="8.00390625" style="0" bestFit="1" customWidth="1"/>
    <col min="8" max="9" width="8.00390625" style="0" customWidth="1"/>
    <col min="10" max="10" width="9.28125" style="0" bestFit="1" customWidth="1"/>
    <col min="11" max="11" width="13.00390625" style="0" bestFit="1" customWidth="1"/>
    <col min="12" max="12" width="9.140625" style="0" customWidth="1"/>
    <col min="13" max="13" width="9.28125" style="0" customWidth="1"/>
  </cols>
  <sheetData>
    <row r="1" spans="1:13" ht="39.75" customHeight="1">
      <c r="A1" s="12" t="s">
        <v>254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s="2" customFormat="1" ht="19.5" customHeight="1">
      <c r="A2" s="1"/>
      <c r="B2" s="1" t="s">
        <v>0</v>
      </c>
      <c r="C2" s="1" t="s">
        <v>1</v>
      </c>
      <c r="D2" s="1" t="s">
        <v>2</v>
      </c>
      <c r="E2" s="1" t="s">
        <v>261</v>
      </c>
      <c r="F2" s="1" t="s">
        <v>262</v>
      </c>
      <c r="G2" s="1" t="s">
        <v>255</v>
      </c>
      <c r="H2" s="1" t="s">
        <v>256</v>
      </c>
      <c r="I2" s="1" t="s">
        <v>257</v>
      </c>
      <c r="J2" s="1" t="s">
        <v>258</v>
      </c>
      <c r="K2" s="1" t="s">
        <v>260</v>
      </c>
      <c r="L2" s="1" t="s">
        <v>258</v>
      </c>
      <c r="M2" s="1" t="s">
        <v>259</v>
      </c>
    </row>
    <row r="3" spans="1:13" s="5" customFormat="1" ht="12.75" customHeight="1">
      <c r="A3" s="4">
        <v>1</v>
      </c>
      <c r="B3" s="4" t="s">
        <v>68</v>
      </c>
      <c r="C3" s="4" t="s">
        <v>69</v>
      </c>
      <c r="D3" s="4" t="s">
        <v>70</v>
      </c>
      <c r="E3" s="8"/>
      <c r="F3" s="8">
        <v>23.5</v>
      </c>
      <c r="G3" s="11">
        <v>17</v>
      </c>
      <c r="H3" s="4"/>
      <c r="I3" s="4"/>
      <c r="J3" s="3">
        <f>SUM(E3:I3)</f>
        <v>40.5</v>
      </c>
      <c r="K3" s="4"/>
      <c r="L3" s="4">
        <f>SUM(J3:K3)</f>
        <v>40.5</v>
      </c>
      <c r="M3" s="4" t="str">
        <f>IF(L3&gt;90.5,10,IF(L3&gt;80.5,9,IF(L3&gt;70.5,8,IF(L3&gt;60.5,7,IF(L3&gt;50.5,6,IF(L3&lt;50.5,"FAIL(5)"))))))</f>
        <v>FAIL(5)</v>
      </c>
    </row>
    <row r="4" spans="1:13" s="5" customFormat="1" ht="13.5" customHeight="1">
      <c r="A4" s="4">
        <v>2</v>
      </c>
      <c r="B4" s="4" t="s">
        <v>3</v>
      </c>
      <c r="C4" s="4" t="s">
        <v>4</v>
      </c>
      <c r="D4" s="4" t="s">
        <v>5</v>
      </c>
      <c r="E4" s="7"/>
      <c r="F4" s="7"/>
      <c r="G4" s="11"/>
      <c r="H4" s="4"/>
      <c r="I4" s="4"/>
      <c r="J4" s="3">
        <f aca="true" t="shared" si="0" ref="J4:J67">SUM(E4:I4)</f>
        <v>0</v>
      </c>
      <c r="K4" s="4"/>
      <c r="L4" s="4">
        <f aca="true" t="shared" si="1" ref="L4:L67">SUM(J4:K4)</f>
        <v>0</v>
      </c>
      <c r="M4" s="4" t="str">
        <f aca="true" t="shared" si="2" ref="M4:M67">IF(L4&gt;90.5,10,IF(L4&gt;80.5,9,IF(L4&gt;70.5,8,IF(L4&gt;60.5,7,IF(L4&gt;50.5,6,IF(L4&lt;50.5,"FAIL(5)"))))))</f>
        <v>FAIL(5)</v>
      </c>
    </row>
    <row r="5" spans="1:13" s="17" customFormat="1" ht="12.75" customHeight="1">
      <c r="A5" s="13">
        <v>3</v>
      </c>
      <c r="B5" s="13" t="s">
        <v>107</v>
      </c>
      <c r="C5" s="13" t="s">
        <v>22</v>
      </c>
      <c r="D5" s="13" t="s">
        <v>108</v>
      </c>
      <c r="E5" s="14"/>
      <c r="F5" s="14">
        <v>10.5</v>
      </c>
      <c r="G5" s="15">
        <v>12</v>
      </c>
      <c r="H5" s="13"/>
      <c r="I5" s="13"/>
      <c r="J5" s="16">
        <f t="shared" si="0"/>
        <v>22.5</v>
      </c>
      <c r="K5" s="13"/>
      <c r="L5" s="13">
        <f t="shared" si="1"/>
        <v>22.5</v>
      </c>
      <c r="M5" s="4" t="str">
        <f t="shared" si="2"/>
        <v>FAIL(5)</v>
      </c>
    </row>
    <row r="6" spans="1:13" s="5" customFormat="1" ht="12.75" customHeight="1">
      <c r="A6" s="4">
        <v>4</v>
      </c>
      <c r="B6" s="4" t="s">
        <v>180</v>
      </c>
      <c r="C6" s="4" t="s">
        <v>6</v>
      </c>
      <c r="D6" s="4" t="s">
        <v>181</v>
      </c>
      <c r="E6" s="7"/>
      <c r="F6" s="7">
        <v>26.5</v>
      </c>
      <c r="G6" s="11">
        <v>27</v>
      </c>
      <c r="H6" s="4">
        <v>5</v>
      </c>
      <c r="I6" s="4"/>
      <c r="J6" s="3">
        <f t="shared" si="0"/>
        <v>58.5</v>
      </c>
      <c r="K6" s="4"/>
      <c r="L6" s="4">
        <f t="shared" si="1"/>
        <v>58.5</v>
      </c>
      <c r="M6" s="4">
        <f t="shared" si="2"/>
        <v>6</v>
      </c>
    </row>
    <row r="7" spans="1:13" s="5" customFormat="1" ht="12.75" customHeight="1">
      <c r="A7" s="4">
        <v>5</v>
      </c>
      <c r="B7" s="4" t="s">
        <v>187</v>
      </c>
      <c r="C7" s="4" t="s">
        <v>146</v>
      </c>
      <c r="D7" s="4" t="s">
        <v>188</v>
      </c>
      <c r="E7" s="7"/>
      <c r="F7" s="7"/>
      <c r="G7" s="11"/>
      <c r="H7" s="4"/>
      <c r="I7" s="4"/>
      <c r="J7" s="3">
        <f t="shared" si="0"/>
        <v>0</v>
      </c>
      <c r="K7" s="4"/>
      <c r="L7" s="4">
        <f t="shared" si="1"/>
        <v>0</v>
      </c>
      <c r="M7" s="4" t="str">
        <f t="shared" si="2"/>
        <v>FAIL(5)</v>
      </c>
    </row>
    <row r="8" spans="1:13" s="17" customFormat="1" ht="12.75" customHeight="1">
      <c r="A8" s="13">
        <v>6</v>
      </c>
      <c r="B8" s="13" t="s">
        <v>151</v>
      </c>
      <c r="C8" s="13" t="s">
        <v>65</v>
      </c>
      <c r="D8" s="13" t="s">
        <v>251</v>
      </c>
      <c r="E8" s="14"/>
      <c r="F8" s="14">
        <v>17.5</v>
      </c>
      <c r="G8" s="15">
        <v>22</v>
      </c>
      <c r="H8" s="13"/>
      <c r="I8" s="13">
        <v>0</v>
      </c>
      <c r="J8" s="16">
        <f t="shared" si="0"/>
        <v>39.5</v>
      </c>
      <c r="K8" s="13"/>
      <c r="L8" s="13">
        <f t="shared" si="1"/>
        <v>39.5</v>
      </c>
      <c r="M8" s="4" t="str">
        <f t="shared" si="2"/>
        <v>FAIL(5)</v>
      </c>
    </row>
    <row r="9" spans="1:13" s="5" customFormat="1" ht="12.75" customHeight="1">
      <c r="A9" s="4">
        <v>7</v>
      </c>
      <c r="B9" s="4" t="s">
        <v>87</v>
      </c>
      <c r="C9" s="4" t="s">
        <v>10</v>
      </c>
      <c r="D9" s="4" t="s">
        <v>88</v>
      </c>
      <c r="E9" s="7"/>
      <c r="F9" s="7"/>
      <c r="G9" s="11"/>
      <c r="H9" s="4"/>
      <c r="I9" s="4"/>
      <c r="J9" s="3">
        <f t="shared" si="0"/>
        <v>0</v>
      </c>
      <c r="K9" s="4"/>
      <c r="L9" s="4">
        <f t="shared" si="1"/>
        <v>0</v>
      </c>
      <c r="M9" s="4" t="str">
        <f t="shared" si="2"/>
        <v>FAIL(5)</v>
      </c>
    </row>
    <row r="10" spans="1:13" s="5" customFormat="1" ht="12.75" customHeight="1">
      <c r="A10" s="4">
        <v>8</v>
      </c>
      <c r="B10" s="4" t="s">
        <v>246</v>
      </c>
      <c r="C10" s="4" t="s">
        <v>247</v>
      </c>
      <c r="D10" s="4" t="s">
        <v>248</v>
      </c>
      <c r="E10" s="7"/>
      <c r="F10" s="7"/>
      <c r="G10" s="11"/>
      <c r="H10" s="4"/>
      <c r="I10" s="4"/>
      <c r="J10" s="3">
        <f t="shared" si="0"/>
        <v>0</v>
      </c>
      <c r="K10" s="4"/>
      <c r="L10" s="4">
        <f t="shared" si="1"/>
        <v>0</v>
      </c>
      <c r="M10" s="4" t="str">
        <f t="shared" si="2"/>
        <v>FAIL(5)</v>
      </c>
    </row>
    <row r="11" spans="1:13" s="5" customFormat="1" ht="12.75" customHeight="1">
      <c r="A11" s="4">
        <v>9</v>
      </c>
      <c r="B11" s="4" t="s">
        <v>217</v>
      </c>
      <c r="C11" s="4" t="s">
        <v>218</v>
      </c>
      <c r="D11" s="4" t="s">
        <v>219</v>
      </c>
      <c r="E11" s="7">
        <v>29</v>
      </c>
      <c r="F11" s="7"/>
      <c r="G11" s="11">
        <v>41.5</v>
      </c>
      <c r="H11" s="4"/>
      <c r="I11" s="4"/>
      <c r="J11" s="3">
        <f t="shared" si="0"/>
        <v>70.5</v>
      </c>
      <c r="K11" s="4">
        <f>(VLOOKUP(D11,'[1]Sheet3'!$C$1:$D$203,2,FALSE))</f>
        <v>1</v>
      </c>
      <c r="L11" s="4">
        <f t="shared" si="1"/>
        <v>71.5</v>
      </c>
      <c r="M11" s="4">
        <f t="shared" si="2"/>
        <v>8</v>
      </c>
    </row>
    <row r="12" spans="1:13" s="5" customFormat="1" ht="12.75" customHeight="1">
      <c r="A12" s="4">
        <v>10</v>
      </c>
      <c r="B12" s="4" t="s">
        <v>149</v>
      </c>
      <c r="C12" s="4" t="s">
        <v>69</v>
      </c>
      <c r="D12" s="4" t="s">
        <v>150</v>
      </c>
      <c r="E12" s="7"/>
      <c r="F12" s="7"/>
      <c r="G12" s="11"/>
      <c r="H12" s="4"/>
      <c r="I12" s="4"/>
      <c r="J12" s="3">
        <f t="shared" si="0"/>
        <v>0</v>
      </c>
      <c r="K12" s="4"/>
      <c r="L12" s="4">
        <f t="shared" si="1"/>
        <v>0</v>
      </c>
      <c r="M12" s="4" t="str">
        <f t="shared" si="2"/>
        <v>FAIL(5)</v>
      </c>
    </row>
    <row r="13" spans="1:13" s="5" customFormat="1" ht="12.75" customHeight="1">
      <c r="A13" s="4">
        <v>11</v>
      </c>
      <c r="B13" s="4" t="s">
        <v>7</v>
      </c>
      <c r="C13" s="4" t="s">
        <v>4</v>
      </c>
      <c r="D13" s="4" t="s">
        <v>8</v>
      </c>
      <c r="E13" s="7"/>
      <c r="F13" s="7"/>
      <c r="G13" s="11"/>
      <c r="H13" s="4"/>
      <c r="I13" s="4"/>
      <c r="J13" s="3">
        <f t="shared" si="0"/>
        <v>0</v>
      </c>
      <c r="K13" s="4"/>
      <c r="L13" s="4">
        <f t="shared" si="1"/>
        <v>0</v>
      </c>
      <c r="M13" s="4" t="str">
        <f t="shared" si="2"/>
        <v>FAIL(5)</v>
      </c>
    </row>
    <row r="14" spans="1:13" s="5" customFormat="1" ht="12.75" customHeight="1">
      <c r="A14" s="4">
        <v>12</v>
      </c>
      <c r="B14" s="4" t="s">
        <v>129</v>
      </c>
      <c r="C14" s="4" t="s">
        <v>33</v>
      </c>
      <c r="D14" s="4" t="s">
        <v>130</v>
      </c>
      <c r="E14" s="7">
        <v>24</v>
      </c>
      <c r="F14" s="7"/>
      <c r="G14" s="11">
        <v>30</v>
      </c>
      <c r="H14" s="4"/>
      <c r="I14" s="4">
        <v>0</v>
      </c>
      <c r="J14" s="3">
        <f t="shared" si="0"/>
        <v>54</v>
      </c>
      <c r="K14" s="4"/>
      <c r="L14" s="4">
        <f t="shared" si="1"/>
        <v>54</v>
      </c>
      <c r="M14" s="4">
        <f t="shared" si="2"/>
        <v>6</v>
      </c>
    </row>
    <row r="15" spans="1:13" s="5" customFormat="1" ht="12.75" customHeight="1">
      <c r="A15" s="4">
        <v>13</v>
      </c>
      <c r="B15" s="4" t="s">
        <v>71</v>
      </c>
      <c r="C15" s="4" t="s">
        <v>72</v>
      </c>
      <c r="D15" s="4" t="s">
        <v>73</v>
      </c>
      <c r="E15" s="7"/>
      <c r="F15" s="7">
        <v>21</v>
      </c>
      <c r="G15" s="11">
        <v>18.5</v>
      </c>
      <c r="H15" s="4"/>
      <c r="I15" s="4"/>
      <c r="J15" s="3">
        <f t="shared" si="0"/>
        <v>39.5</v>
      </c>
      <c r="K15" s="4"/>
      <c r="L15" s="4">
        <f t="shared" si="1"/>
        <v>39.5</v>
      </c>
      <c r="M15" s="4" t="str">
        <f t="shared" si="2"/>
        <v>FAIL(5)</v>
      </c>
    </row>
    <row r="16" spans="1:13" s="5" customFormat="1" ht="12.75" customHeight="1">
      <c r="A16" s="4">
        <v>14</v>
      </c>
      <c r="B16" s="4" t="s">
        <v>142</v>
      </c>
      <c r="C16" s="4" t="s">
        <v>103</v>
      </c>
      <c r="D16" s="4" t="s">
        <v>143</v>
      </c>
      <c r="E16" s="7">
        <v>32</v>
      </c>
      <c r="F16" s="7"/>
      <c r="G16" s="11">
        <v>28</v>
      </c>
      <c r="H16" s="4"/>
      <c r="I16" s="4"/>
      <c r="J16" s="3">
        <f t="shared" si="0"/>
        <v>60</v>
      </c>
      <c r="K16" s="4">
        <f>(VLOOKUP(D16,'[1]Sheet3'!$C$1:$D$203,2,FALSE))</f>
        <v>1</v>
      </c>
      <c r="L16" s="4">
        <f t="shared" si="1"/>
        <v>61</v>
      </c>
      <c r="M16" s="4">
        <f t="shared" si="2"/>
        <v>7</v>
      </c>
    </row>
    <row r="17" spans="1:13" s="5" customFormat="1" ht="12.75" customHeight="1">
      <c r="A17" s="4">
        <v>15</v>
      </c>
      <c r="B17" s="4" t="s">
        <v>127</v>
      </c>
      <c r="C17" s="4" t="s">
        <v>22</v>
      </c>
      <c r="D17" s="4" t="s">
        <v>128</v>
      </c>
      <c r="E17" s="7">
        <v>25</v>
      </c>
      <c r="F17" s="7"/>
      <c r="G17" s="11">
        <v>10.5</v>
      </c>
      <c r="H17" s="4"/>
      <c r="I17" s="4"/>
      <c r="J17" s="3">
        <f t="shared" si="0"/>
        <v>35.5</v>
      </c>
      <c r="K17" s="4"/>
      <c r="L17" s="4">
        <f t="shared" si="1"/>
        <v>35.5</v>
      </c>
      <c r="M17" s="4" t="str">
        <f t="shared" si="2"/>
        <v>FAIL(5)</v>
      </c>
    </row>
    <row r="18" spans="1:13" s="5" customFormat="1" ht="12.75" customHeight="1">
      <c r="A18" s="4">
        <v>16</v>
      </c>
      <c r="B18" s="4" t="s">
        <v>127</v>
      </c>
      <c r="C18" s="4" t="s">
        <v>14</v>
      </c>
      <c r="D18" s="4" t="s">
        <v>179</v>
      </c>
      <c r="E18" s="7">
        <v>21</v>
      </c>
      <c r="F18" s="7"/>
      <c r="G18" s="11"/>
      <c r="H18" s="4"/>
      <c r="I18" s="4"/>
      <c r="J18" s="3">
        <f t="shared" si="0"/>
        <v>21</v>
      </c>
      <c r="K18" s="4"/>
      <c r="L18" s="4">
        <f t="shared" si="1"/>
        <v>21</v>
      </c>
      <c r="M18" s="4" t="str">
        <f t="shared" si="2"/>
        <v>FAIL(5)</v>
      </c>
    </row>
    <row r="19" spans="1:13" s="5" customFormat="1" ht="12.75" customHeight="1">
      <c r="A19" s="4">
        <v>17</v>
      </c>
      <c r="B19" s="4" t="s">
        <v>200</v>
      </c>
      <c r="C19" s="4" t="s">
        <v>33</v>
      </c>
      <c r="D19" s="4" t="s">
        <v>201</v>
      </c>
      <c r="E19" s="7"/>
      <c r="F19" s="7">
        <v>25</v>
      </c>
      <c r="G19" s="11">
        <v>5.5</v>
      </c>
      <c r="H19" s="4"/>
      <c r="I19" s="4"/>
      <c r="J19" s="3">
        <f t="shared" si="0"/>
        <v>30.5</v>
      </c>
      <c r="K19" s="4"/>
      <c r="L19" s="4">
        <f t="shared" si="1"/>
        <v>30.5</v>
      </c>
      <c r="M19" s="4" t="str">
        <f t="shared" si="2"/>
        <v>FAIL(5)</v>
      </c>
    </row>
    <row r="20" spans="1:13" s="5" customFormat="1" ht="12.75" customHeight="1">
      <c r="A20" s="4">
        <v>18</v>
      </c>
      <c r="B20" s="4" t="s">
        <v>79</v>
      </c>
      <c r="C20" s="4" t="s">
        <v>80</v>
      </c>
      <c r="D20" s="4" t="s">
        <v>81</v>
      </c>
      <c r="E20" s="7"/>
      <c r="F20" s="7"/>
      <c r="G20" s="11"/>
      <c r="H20" s="4"/>
      <c r="I20" s="4"/>
      <c r="J20" s="3">
        <f t="shared" si="0"/>
        <v>0</v>
      </c>
      <c r="K20" s="4"/>
      <c r="L20" s="4">
        <f t="shared" si="1"/>
        <v>0</v>
      </c>
      <c r="M20" s="4" t="str">
        <f t="shared" si="2"/>
        <v>FAIL(5)</v>
      </c>
    </row>
    <row r="21" spans="1:13" s="5" customFormat="1" ht="12.75" customHeight="1">
      <c r="A21" s="4">
        <v>19</v>
      </c>
      <c r="B21" s="4" t="s">
        <v>92</v>
      </c>
      <c r="C21" s="4" t="s">
        <v>93</v>
      </c>
      <c r="D21" s="4" t="s">
        <v>94</v>
      </c>
      <c r="E21" s="7"/>
      <c r="F21" s="7"/>
      <c r="G21" s="11"/>
      <c r="H21" s="4"/>
      <c r="I21" s="4"/>
      <c r="J21" s="3">
        <f t="shared" si="0"/>
        <v>0</v>
      </c>
      <c r="K21" s="4"/>
      <c r="L21" s="4">
        <f t="shared" si="1"/>
        <v>0</v>
      </c>
      <c r="M21" s="4" t="str">
        <f t="shared" si="2"/>
        <v>FAIL(5)</v>
      </c>
    </row>
    <row r="22" spans="1:13" s="5" customFormat="1" ht="12.75" customHeight="1">
      <c r="A22" s="4">
        <v>20</v>
      </c>
      <c r="B22" s="4" t="s">
        <v>92</v>
      </c>
      <c r="C22" s="4" t="s">
        <v>69</v>
      </c>
      <c r="D22" s="4" t="s">
        <v>176</v>
      </c>
      <c r="E22" s="7"/>
      <c r="F22" s="7"/>
      <c r="G22" s="11"/>
      <c r="H22" s="4"/>
      <c r="I22" s="4"/>
      <c r="J22" s="3">
        <f t="shared" si="0"/>
        <v>0</v>
      </c>
      <c r="K22" s="4"/>
      <c r="L22" s="4">
        <f t="shared" si="1"/>
        <v>0</v>
      </c>
      <c r="M22" s="4" t="str">
        <f t="shared" si="2"/>
        <v>FAIL(5)</v>
      </c>
    </row>
    <row r="23" spans="1:13" s="5" customFormat="1" ht="12.75" customHeight="1">
      <c r="A23" s="4">
        <v>21</v>
      </c>
      <c r="B23" s="9" t="s">
        <v>264</v>
      </c>
      <c r="C23" s="9" t="s">
        <v>27</v>
      </c>
      <c r="D23" s="9" t="s">
        <v>263</v>
      </c>
      <c r="E23" s="10"/>
      <c r="F23" s="10"/>
      <c r="G23" s="11"/>
      <c r="H23" s="4"/>
      <c r="I23" s="4"/>
      <c r="J23" s="3">
        <f t="shared" si="0"/>
        <v>0</v>
      </c>
      <c r="K23" s="4"/>
      <c r="L23" s="4">
        <f t="shared" si="1"/>
        <v>0</v>
      </c>
      <c r="M23" s="4" t="str">
        <f t="shared" si="2"/>
        <v>FAIL(5)</v>
      </c>
    </row>
    <row r="24" spans="1:13" s="5" customFormat="1" ht="12.75" customHeight="1">
      <c r="A24" s="4">
        <v>22</v>
      </c>
      <c r="B24" s="4" t="s">
        <v>171</v>
      </c>
      <c r="C24" s="4" t="s">
        <v>12</v>
      </c>
      <c r="D24" s="4" t="s">
        <v>172</v>
      </c>
      <c r="E24" s="7">
        <v>21</v>
      </c>
      <c r="F24" s="7"/>
      <c r="G24" s="11">
        <v>18.5</v>
      </c>
      <c r="H24" s="4"/>
      <c r="I24" s="4"/>
      <c r="J24" s="3">
        <f t="shared" si="0"/>
        <v>39.5</v>
      </c>
      <c r="K24" s="4"/>
      <c r="L24" s="4">
        <f t="shared" si="1"/>
        <v>39.5</v>
      </c>
      <c r="M24" s="4" t="str">
        <f t="shared" si="2"/>
        <v>FAIL(5)</v>
      </c>
    </row>
    <row r="25" spans="1:13" s="17" customFormat="1" ht="12.75" customHeight="1">
      <c r="A25" s="13">
        <v>23</v>
      </c>
      <c r="B25" s="18" t="s">
        <v>171</v>
      </c>
      <c r="C25" s="18" t="s">
        <v>125</v>
      </c>
      <c r="D25" s="18" t="s">
        <v>265</v>
      </c>
      <c r="E25" s="19"/>
      <c r="F25" s="19">
        <v>13.5</v>
      </c>
      <c r="G25" s="15">
        <v>14</v>
      </c>
      <c r="H25" s="13"/>
      <c r="I25" s="13"/>
      <c r="J25" s="16">
        <f t="shared" si="0"/>
        <v>27.5</v>
      </c>
      <c r="K25" s="13"/>
      <c r="L25" s="13">
        <f t="shared" si="1"/>
        <v>27.5</v>
      </c>
      <c r="M25" s="4" t="str">
        <f t="shared" si="2"/>
        <v>FAIL(5)</v>
      </c>
    </row>
    <row r="26" spans="1:13" s="5" customFormat="1" ht="12.75" customHeight="1">
      <c r="A26" s="4">
        <v>24</v>
      </c>
      <c r="B26" s="4" t="s">
        <v>169</v>
      </c>
      <c r="C26" s="4" t="s">
        <v>6</v>
      </c>
      <c r="D26" s="4" t="s">
        <v>170</v>
      </c>
      <c r="E26" s="7"/>
      <c r="F26" s="7"/>
      <c r="G26" s="11"/>
      <c r="H26" s="4"/>
      <c r="I26" s="4"/>
      <c r="J26" s="3">
        <f t="shared" si="0"/>
        <v>0</v>
      </c>
      <c r="K26" s="4"/>
      <c r="L26" s="4">
        <f t="shared" si="1"/>
        <v>0</v>
      </c>
      <c r="M26" s="4" t="str">
        <f t="shared" si="2"/>
        <v>FAIL(5)</v>
      </c>
    </row>
    <row r="27" spans="1:13" s="5" customFormat="1" ht="12.75" customHeight="1">
      <c r="A27" s="4">
        <v>25</v>
      </c>
      <c r="B27" s="4" t="s">
        <v>55</v>
      </c>
      <c r="C27" s="4" t="s">
        <v>65</v>
      </c>
      <c r="D27" s="4" t="s">
        <v>66</v>
      </c>
      <c r="E27" s="7"/>
      <c r="F27" s="7">
        <v>23.5</v>
      </c>
      <c r="G27" s="11">
        <v>17</v>
      </c>
      <c r="H27" s="4"/>
      <c r="I27" s="4"/>
      <c r="J27" s="3">
        <f t="shared" si="0"/>
        <v>40.5</v>
      </c>
      <c r="K27" s="4"/>
      <c r="L27" s="4">
        <f t="shared" si="1"/>
        <v>40.5</v>
      </c>
      <c r="M27" s="4" t="str">
        <f t="shared" si="2"/>
        <v>FAIL(5)</v>
      </c>
    </row>
    <row r="28" spans="1:13" s="5" customFormat="1" ht="12.75" customHeight="1">
      <c r="A28" s="4">
        <v>26</v>
      </c>
      <c r="B28" s="4" t="s">
        <v>26</v>
      </c>
      <c r="C28" s="4" t="s">
        <v>90</v>
      </c>
      <c r="D28" s="4" t="s">
        <v>91</v>
      </c>
      <c r="E28" s="7"/>
      <c r="F28" s="7">
        <v>21.5</v>
      </c>
      <c r="G28" s="11">
        <v>15</v>
      </c>
      <c r="H28" s="4"/>
      <c r="I28" s="4"/>
      <c r="J28" s="3">
        <f t="shared" si="0"/>
        <v>36.5</v>
      </c>
      <c r="K28" s="4"/>
      <c r="L28" s="4">
        <f t="shared" si="1"/>
        <v>36.5</v>
      </c>
      <c r="M28" s="4" t="str">
        <f t="shared" si="2"/>
        <v>FAIL(5)</v>
      </c>
    </row>
    <row r="29" spans="1:13" s="5" customFormat="1" ht="12.75" customHeight="1">
      <c r="A29" s="4">
        <v>27</v>
      </c>
      <c r="B29" s="4" t="s">
        <v>26</v>
      </c>
      <c r="C29" s="4" t="s">
        <v>20</v>
      </c>
      <c r="D29" s="4" t="s">
        <v>195</v>
      </c>
      <c r="E29" s="7"/>
      <c r="F29" s="7"/>
      <c r="G29" s="11"/>
      <c r="H29" s="4"/>
      <c r="I29" s="4"/>
      <c r="J29" s="3">
        <f t="shared" si="0"/>
        <v>0</v>
      </c>
      <c r="K29" s="4"/>
      <c r="L29" s="4">
        <f t="shared" si="1"/>
        <v>0</v>
      </c>
      <c r="M29" s="4" t="str">
        <f t="shared" si="2"/>
        <v>FAIL(5)</v>
      </c>
    </row>
    <row r="30" spans="1:13" s="5" customFormat="1" ht="12.75" customHeight="1">
      <c r="A30" s="4">
        <v>28</v>
      </c>
      <c r="B30" s="4" t="s">
        <v>167</v>
      </c>
      <c r="C30" s="4" t="s">
        <v>140</v>
      </c>
      <c r="D30" s="4" t="s">
        <v>168</v>
      </c>
      <c r="E30" s="7">
        <v>22</v>
      </c>
      <c r="F30" s="7"/>
      <c r="G30" s="11" t="s">
        <v>268</v>
      </c>
      <c r="H30" s="4">
        <v>4</v>
      </c>
      <c r="I30" s="4"/>
      <c r="J30" s="3">
        <f t="shared" si="0"/>
        <v>26</v>
      </c>
      <c r="K30" s="4"/>
      <c r="L30" s="4">
        <f t="shared" si="1"/>
        <v>26</v>
      </c>
      <c r="M30" s="4" t="str">
        <f t="shared" si="2"/>
        <v>FAIL(5)</v>
      </c>
    </row>
    <row r="31" spans="1:13" s="5" customFormat="1" ht="12.75" customHeight="1">
      <c r="A31" s="4">
        <v>29</v>
      </c>
      <c r="B31" s="4" t="s">
        <v>215</v>
      </c>
      <c r="C31" s="4" t="s">
        <v>103</v>
      </c>
      <c r="D31" s="4" t="s">
        <v>216</v>
      </c>
      <c r="E31" s="7"/>
      <c r="F31" s="7">
        <v>23.5</v>
      </c>
      <c r="G31" s="11">
        <v>23.5</v>
      </c>
      <c r="H31" s="4"/>
      <c r="I31" s="4"/>
      <c r="J31" s="3">
        <f t="shared" si="0"/>
        <v>47</v>
      </c>
      <c r="K31" s="4"/>
      <c r="L31" s="4">
        <f t="shared" si="1"/>
        <v>47</v>
      </c>
      <c r="M31" s="4" t="str">
        <f t="shared" si="2"/>
        <v>FAIL(5)</v>
      </c>
    </row>
    <row r="32" spans="1:13" s="5" customFormat="1" ht="12.75" customHeight="1">
      <c r="A32" s="4">
        <v>30</v>
      </c>
      <c r="B32" s="4" t="s">
        <v>100</v>
      </c>
      <c r="C32" s="4" t="s">
        <v>12</v>
      </c>
      <c r="D32" s="4" t="s">
        <v>182</v>
      </c>
      <c r="E32" s="7"/>
      <c r="F32" s="7">
        <v>25</v>
      </c>
      <c r="G32" s="11">
        <v>23</v>
      </c>
      <c r="H32" s="4"/>
      <c r="I32" s="4"/>
      <c r="J32" s="3">
        <f t="shared" si="0"/>
        <v>48</v>
      </c>
      <c r="K32" s="4"/>
      <c r="L32" s="4">
        <f t="shared" si="1"/>
        <v>48</v>
      </c>
      <c r="M32" s="4" t="str">
        <f t="shared" si="2"/>
        <v>FAIL(5)</v>
      </c>
    </row>
    <row r="33" spans="1:13" s="5" customFormat="1" ht="12.75" customHeight="1">
      <c r="A33" s="4">
        <v>31</v>
      </c>
      <c r="B33" s="4" t="s">
        <v>244</v>
      </c>
      <c r="C33" s="4" t="s">
        <v>123</v>
      </c>
      <c r="D33" s="4" t="s">
        <v>245</v>
      </c>
      <c r="E33" s="7"/>
      <c r="F33" s="7"/>
      <c r="G33" s="11"/>
      <c r="H33" s="4"/>
      <c r="I33" s="4"/>
      <c r="J33" s="3">
        <f t="shared" si="0"/>
        <v>0</v>
      </c>
      <c r="K33" s="4"/>
      <c r="L33" s="4">
        <f t="shared" si="1"/>
        <v>0</v>
      </c>
      <c r="M33" s="4" t="str">
        <f t="shared" si="2"/>
        <v>FAIL(5)</v>
      </c>
    </row>
    <row r="34" spans="1:13" s="5" customFormat="1" ht="12.75" customHeight="1">
      <c r="A34" s="4">
        <v>32</v>
      </c>
      <c r="B34" s="4" t="s">
        <v>249</v>
      </c>
      <c r="C34" s="4" t="s">
        <v>197</v>
      </c>
      <c r="D34" s="4" t="s">
        <v>250</v>
      </c>
      <c r="E34" s="7">
        <v>22</v>
      </c>
      <c r="F34" s="7"/>
      <c r="G34" s="11">
        <v>39.5</v>
      </c>
      <c r="H34" s="4"/>
      <c r="I34" s="4"/>
      <c r="J34" s="3">
        <f t="shared" si="0"/>
        <v>61.5</v>
      </c>
      <c r="K34" s="4"/>
      <c r="L34" s="4">
        <f t="shared" si="1"/>
        <v>61.5</v>
      </c>
      <c r="M34" s="4">
        <f t="shared" si="2"/>
        <v>7</v>
      </c>
    </row>
    <row r="35" spans="1:13" s="5" customFormat="1" ht="12.75" customHeight="1">
      <c r="A35" s="4">
        <v>33</v>
      </c>
      <c r="B35" s="4" t="s">
        <v>131</v>
      </c>
      <c r="C35" s="4" t="s">
        <v>198</v>
      </c>
      <c r="D35" s="4" t="s">
        <v>199</v>
      </c>
      <c r="E35" s="7"/>
      <c r="F35" s="7">
        <v>25</v>
      </c>
      <c r="G35" s="11">
        <v>30</v>
      </c>
      <c r="H35" s="4"/>
      <c r="I35" s="4"/>
      <c r="J35" s="3">
        <f t="shared" si="0"/>
        <v>55</v>
      </c>
      <c r="K35" s="4"/>
      <c r="L35" s="4">
        <f t="shared" si="1"/>
        <v>55</v>
      </c>
      <c r="M35" s="4">
        <f t="shared" si="2"/>
        <v>6</v>
      </c>
    </row>
    <row r="36" spans="1:13" s="5" customFormat="1" ht="12.75" customHeight="1">
      <c r="A36" s="4">
        <v>34</v>
      </c>
      <c r="B36" s="4" t="s">
        <v>132</v>
      </c>
      <c r="C36" s="4" t="s">
        <v>15</v>
      </c>
      <c r="D36" s="4" t="s">
        <v>236</v>
      </c>
      <c r="E36" s="7"/>
      <c r="F36" s="7"/>
      <c r="G36" s="11">
        <v>11.5</v>
      </c>
      <c r="H36" s="4"/>
      <c r="I36" s="4"/>
      <c r="J36" s="3">
        <f t="shared" si="0"/>
        <v>11.5</v>
      </c>
      <c r="K36" s="4"/>
      <c r="L36" s="4">
        <f t="shared" si="1"/>
        <v>11.5</v>
      </c>
      <c r="M36" s="4" t="str">
        <f t="shared" si="2"/>
        <v>FAIL(5)</v>
      </c>
    </row>
    <row r="37" spans="1:13" s="17" customFormat="1" ht="12.75" customHeight="1">
      <c r="A37" s="13">
        <v>35</v>
      </c>
      <c r="B37" s="13" t="s">
        <v>28</v>
      </c>
      <c r="C37" s="13" t="s">
        <v>29</v>
      </c>
      <c r="D37" s="13" t="s">
        <v>30</v>
      </c>
      <c r="E37" s="14"/>
      <c r="F37" s="14">
        <v>19</v>
      </c>
      <c r="G37" s="15">
        <v>13.5</v>
      </c>
      <c r="H37" s="13"/>
      <c r="I37" s="13"/>
      <c r="J37" s="16">
        <f t="shared" si="0"/>
        <v>32.5</v>
      </c>
      <c r="K37" s="13"/>
      <c r="L37" s="13">
        <f t="shared" si="1"/>
        <v>32.5</v>
      </c>
      <c r="M37" s="4" t="str">
        <f t="shared" si="2"/>
        <v>FAIL(5)</v>
      </c>
    </row>
    <row r="38" spans="1:13" s="5" customFormat="1" ht="12.75" customHeight="1">
      <c r="A38" s="4">
        <v>36</v>
      </c>
      <c r="B38" s="4" t="s">
        <v>28</v>
      </c>
      <c r="C38" s="4" t="s">
        <v>49</v>
      </c>
      <c r="D38" s="4" t="s">
        <v>141</v>
      </c>
      <c r="E38" s="7">
        <v>26</v>
      </c>
      <c r="F38" s="7"/>
      <c r="G38" s="11">
        <v>31</v>
      </c>
      <c r="H38" s="4">
        <v>3</v>
      </c>
      <c r="I38" s="4">
        <v>2</v>
      </c>
      <c r="J38" s="3">
        <f t="shared" si="0"/>
        <v>62</v>
      </c>
      <c r="K38" s="4">
        <f>(VLOOKUP(D38,'[1]Sheet3'!$C$1:$D$203,2,FALSE))</f>
        <v>2</v>
      </c>
      <c r="L38" s="4">
        <f t="shared" si="1"/>
        <v>64</v>
      </c>
      <c r="M38" s="4">
        <f t="shared" si="2"/>
        <v>7</v>
      </c>
    </row>
    <row r="39" spans="1:13" s="5" customFormat="1" ht="12.75" customHeight="1">
      <c r="A39" s="4">
        <v>37</v>
      </c>
      <c r="B39" s="4" t="s">
        <v>28</v>
      </c>
      <c r="C39" s="4" t="s">
        <v>31</v>
      </c>
      <c r="D39" s="4" t="s">
        <v>160</v>
      </c>
      <c r="E39" s="7"/>
      <c r="F39" s="7"/>
      <c r="G39" s="11"/>
      <c r="H39" s="4"/>
      <c r="I39" s="4"/>
      <c r="J39" s="3">
        <f t="shared" si="0"/>
        <v>0</v>
      </c>
      <c r="K39" s="4"/>
      <c r="L39" s="4">
        <f t="shared" si="1"/>
        <v>0</v>
      </c>
      <c r="M39" s="4" t="str">
        <f t="shared" si="2"/>
        <v>FAIL(5)</v>
      </c>
    </row>
    <row r="40" spans="1:13" s="17" customFormat="1" ht="12.75" customHeight="1">
      <c r="A40" s="13">
        <v>38</v>
      </c>
      <c r="B40" s="13" t="s">
        <v>36</v>
      </c>
      <c r="C40" s="13" t="s">
        <v>37</v>
      </c>
      <c r="D40" s="13" t="s">
        <v>38</v>
      </c>
      <c r="E40" s="14"/>
      <c r="F40" s="14">
        <v>3</v>
      </c>
      <c r="G40" s="15">
        <v>5</v>
      </c>
      <c r="H40" s="13"/>
      <c r="I40" s="13"/>
      <c r="J40" s="16">
        <f t="shared" si="0"/>
        <v>8</v>
      </c>
      <c r="K40" s="13"/>
      <c r="L40" s="13">
        <f t="shared" si="1"/>
        <v>8</v>
      </c>
      <c r="M40" s="4" t="str">
        <f t="shared" si="2"/>
        <v>FAIL(5)</v>
      </c>
    </row>
    <row r="41" spans="1:13" s="17" customFormat="1" ht="12.75" customHeight="1">
      <c r="A41" s="13">
        <v>39</v>
      </c>
      <c r="B41" s="13" t="s">
        <v>161</v>
      </c>
      <c r="C41" s="13" t="s">
        <v>162</v>
      </c>
      <c r="D41" s="13" t="s">
        <v>163</v>
      </c>
      <c r="E41" s="14"/>
      <c r="F41" s="14">
        <v>12.5</v>
      </c>
      <c r="G41" s="15">
        <v>10</v>
      </c>
      <c r="H41" s="13">
        <v>5</v>
      </c>
      <c r="I41" s="13">
        <v>4</v>
      </c>
      <c r="J41" s="16">
        <f t="shared" si="0"/>
        <v>31.5</v>
      </c>
      <c r="K41" s="13"/>
      <c r="L41" s="13">
        <f t="shared" si="1"/>
        <v>31.5</v>
      </c>
      <c r="M41" s="4" t="str">
        <f t="shared" si="2"/>
        <v>FAIL(5)</v>
      </c>
    </row>
    <row r="42" spans="1:13" s="17" customFormat="1" ht="12.75" customHeight="1">
      <c r="A42" s="13">
        <v>40</v>
      </c>
      <c r="B42" s="13" t="s">
        <v>105</v>
      </c>
      <c r="C42" s="13" t="s">
        <v>65</v>
      </c>
      <c r="D42" s="13" t="s">
        <v>106</v>
      </c>
      <c r="E42" s="14"/>
      <c r="F42" s="14">
        <v>17</v>
      </c>
      <c r="G42" s="15">
        <v>18.5</v>
      </c>
      <c r="H42" s="13"/>
      <c r="I42" s="13"/>
      <c r="J42" s="16">
        <f t="shared" si="0"/>
        <v>35.5</v>
      </c>
      <c r="K42" s="13"/>
      <c r="L42" s="13">
        <f t="shared" si="1"/>
        <v>35.5</v>
      </c>
      <c r="M42" s="4" t="str">
        <f t="shared" si="2"/>
        <v>FAIL(5)</v>
      </c>
    </row>
    <row r="43" spans="1:13" s="5" customFormat="1" ht="12.75" customHeight="1">
      <c r="A43" s="4">
        <v>41</v>
      </c>
      <c r="B43" s="4" t="s">
        <v>242</v>
      </c>
      <c r="C43" s="4" t="s">
        <v>147</v>
      </c>
      <c r="D43" s="4" t="s">
        <v>243</v>
      </c>
      <c r="E43" s="7"/>
      <c r="F43" s="7"/>
      <c r="G43" s="11"/>
      <c r="H43" s="4"/>
      <c r="I43" s="4"/>
      <c r="J43" s="3">
        <f t="shared" si="0"/>
        <v>0</v>
      </c>
      <c r="K43" s="4">
        <f>(VLOOKUP(D43,'[1]Sheet3'!$C$1:$D$203,2,FALSE))</f>
        <v>1</v>
      </c>
      <c r="L43" s="4">
        <f t="shared" si="1"/>
        <v>1</v>
      </c>
      <c r="M43" s="4" t="str">
        <f t="shared" si="2"/>
        <v>FAIL(5)</v>
      </c>
    </row>
    <row r="44" spans="1:13" s="5" customFormat="1" ht="12.75" customHeight="1">
      <c r="A44" s="4">
        <v>42</v>
      </c>
      <c r="B44" s="4" t="s">
        <v>109</v>
      </c>
      <c r="C44" s="4" t="s">
        <v>25</v>
      </c>
      <c r="D44" s="4" t="s">
        <v>208</v>
      </c>
      <c r="E44" s="7"/>
      <c r="F44" s="7">
        <v>37.5</v>
      </c>
      <c r="G44" s="11">
        <v>34</v>
      </c>
      <c r="H44" s="4"/>
      <c r="I44" s="4"/>
      <c r="J44" s="3">
        <f t="shared" si="0"/>
        <v>71.5</v>
      </c>
      <c r="K44" s="4"/>
      <c r="L44" s="4">
        <f t="shared" si="1"/>
        <v>71.5</v>
      </c>
      <c r="M44" s="4">
        <f t="shared" si="2"/>
        <v>8</v>
      </c>
    </row>
    <row r="45" spans="1:13" s="5" customFormat="1" ht="12.75" customHeight="1">
      <c r="A45" s="4">
        <v>43</v>
      </c>
      <c r="B45" s="4" t="s">
        <v>189</v>
      </c>
      <c r="C45" s="4" t="s">
        <v>190</v>
      </c>
      <c r="D45" s="4" t="s">
        <v>191</v>
      </c>
      <c r="E45" s="7"/>
      <c r="F45" s="7"/>
      <c r="G45" s="11"/>
      <c r="H45" s="4"/>
      <c r="I45" s="4"/>
      <c r="J45" s="3">
        <f t="shared" si="0"/>
        <v>0</v>
      </c>
      <c r="K45" s="4"/>
      <c r="L45" s="4">
        <f t="shared" si="1"/>
        <v>0</v>
      </c>
      <c r="M45" s="4" t="str">
        <f t="shared" si="2"/>
        <v>FAIL(5)</v>
      </c>
    </row>
    <row r="46" spans="1:13" s="5" customFormat="1" ht="12.75" customHeight="1">
      <c r="A46" s="4">
        <v>44</v>
      </c>
      <c r="B46" s="4" t="s">
        <v>102</v>
      </c>
      <c r="C46" s="4" t="s">
        <v>103</v>
      </c>
      <c r="D46" s="4" t="s">
        <v>104</v>
      </c>
      <c r="E46" s="7"/>
      <c r="F46" s="7"/>
      <c r="G46" s="11"/>
      <c r="H46" s="4"/>
      <c r="I46" s="4"/>
      <c r="J46" s="3">
        <f t="shared" si="0"/>
        <v>0</v>
      </c>
      <c r="K46" s="4"/>
      <c r="L46" s="4">
        <f t="shared" si="1"/>
        <v>0</v>
      </c>
      <c r="M46" s="4" t="str">
        <f t="shared" si="2"/>
        <v>FAIL(5)</v>
      </c>
    </row>
    <row r="47" spans="1:13" s="5" customFormat="1" ht="12.75" customHeight="1">
      <c r="A47" s="4">
        <v>45</v>
      </c>
      <c r="B47" s="4" t="s">
        <v>137</v>
      </c>
      <c r="C47" s="4" t="s">
        <v>80</v>
      </c>
      <c r="D47" s="4" t="s">
        <v>138</v>
      </c>
      <c r="E47" s="7"/>
      <c r="F47" s="7">
        <v>32</v>
      </c>
      <c r="G47" s="11">
        <v>30</v>
      </c>
      <c r="H47" s="4"/>
      <c r="I47" s="4"/>
      <c r="J47" s="3">
        <f t="shared" si="0"/>
        <v>62</v>
      </c>
      <c r="K47" s="4"/>
      <c r="L47" s="4">
        <f t="shared" si="1"/>
        <v>62</v>
      </c>
      <c r="M47" s="4">
        <f t="shared" si="2"/>
        <v>7</v>
      </c>
    </row>
    <row r="48" spans="1:13" s="5" customFormat="1" ht="12.75" customHeight="1">
      <c r="A48" s="4">
        <v>46</v>
      </c>
      <c r="B48" s="4" t="s">
        <v>252</v>
      </c>
      <c r="C48" s="4" t="s">
        <v>33</v>
      </c>
      <c r="D48" s="4" t="s">
        <v>253</v>
      </c>
      <c r="E48" s="7"/>
      <c r="F48" s="7"/>
      <c r="G48" s="11"/>
      <c r="H48" s="4">
        <v>5</v>
      </c>
      <c r="I48" s="4">
        <v>4</v>
      </c>
      <c r="J48" s="3">
        <f t="shared" si="0"/>
        <v>9</v>
      </c>
      <c r="K48" s="4"/>
      <c r="L48" s="4">
        <f t="shared" si="1"/>
        <v>9</v>
      </c>
      <c r="M48" s="4" t="str">
        <f t="shared" si="2"/>
        <v>FAIL(5)</v>
      </c>
    </row>
    <row r="49" spans="1:13" s="17" customFormat="1" ht="12.75" customHeight="1">
      <c r="A49" s="13">
        <v>47</v>
      </c>
      <c r="B49" s="13" t="s">
        <v>45</v>
      </c>
      <c r="C49" s="13" t="s">
        <v>46</v>
      </c>
      <c r="D49" s="13" t="s">
        <v>47</v>
      </c>
      <c r="E49" s="14"/>
      <c r="F49" s="14">
        <v>17.5</v>
      </c>
      <c r="G49" s="15">
        <v>15.5</v>
      </c>
      <c r="H49" s="13"/>
      <c r="I49" s="13"/>
      <c r="J49" s="16">
        <f t="shared" si="0"/>
        <v>33</v>
      </c>
      <c r="K49" s="13"/>
      <c r="L49" s="13">
        <f t="shared" si="1"/>
        <v>33</v>
      </c>
      <c r="M49" s="4" t="str">
        <f t="shared" si="2"/>
        <v>FAIL(5)</v>
      </c>
    </row>
    <row r="50" spans="1:13" s="5" customFormat="1" ht="12.75" customHeight="1">
      <c r="A50" s="4">
        <v>48</v>
      </c>
      <c r="B50" s="4" t="s">
        <v>225</v>
      </c>
      <c r="C50" s="4" t="s">
        <v>115</v>
      </c>
      <c r="D50" s="4" t="s">
        <v>233</v>
      </c>
      <c r="E50" s="7"/>
      <c r="F50" s="7">
        <v>27</v>
      </c>
      <c r="G50" s="11">
        <v>36.5</v>
      </c>
      <c r="H50" s="4"/>
      <c r="I50" s="4">
        <v>5</v>
      </c>
      <c r="J50" s="3">
        <f t="shared" si="0"/>
        <v>68.5</v>
      </c>
      <c r="K50" s="4"/>
      <c r="L50" s="4">
        <f t="shared" si="1"/>
        <v>68.5</v>
      </c>
      <c r="M50" s="4">
        <f t="shared" si="2"/>
        <v>7</v>
      </c>
    </row>
    <row r="51" spans="1:13" s="5" customFormat="1" ht="12.75" customHeight="1">
      <c r="A51" s="4">
        <v>49</v>
      </c>
      <c r="B51" s="4" t="s">
        <v>24</v>
      </c>
      <c r="C51" s="4" t="s">
        <v>11</v>
      </c>
      <c r="D51" s="4" t="s">
        <v>178</v>
      </c>
      <c r="E51" s="7">
        <v>22</v>
      </c>
      <c r="F51" s="7"/>
      <c r="G51" s="11"/>
      <c r="H51" s="4">
        <v>4</v>
      </c>
      <c r="I51" s="4">
        <v>4</v>
      </c>
      <c r="J51" s="3">
        <f t="shared" si="0"/>
        <v>30</v>
      </c>
      <c r="K51" s="4"/>
      <c r="L51" s="4">
        <f t="shared" si="1"/>
        <v>30</v>
      </c>
      <c r="M51" s="4" t="str">
        <f t="shared" si="2"/>
        <v>FAIL(5)</v>
      </c>
    </row>
    <row r="52" spans="1:13" s="5" customFormat="1" ht="12.75" customHeight="1">
      <c r="A52" s="4">
        <v>50</v>
      </c>
      <c r="B52" s="9" t="s">
        <v>18</v>
      </c>
      <c r="C52" s="9" t="s">
        <v>19</v>
      </c>
      <c r="D52" s="9" t="s">
        <v>266</v>
      </c>
      <c r="E52" s="10"/>
      <c r="F52" s="10">
        <v>26</v>
      </c>
      <c r="G52" s="11">
        <v>35</v>
      </c>
      <c r="H52" s="4"/>
      <c r="I52" s="4"/>
      <c r="J52" s="3">
        <f t="shared" si="0"/>
        <v>61</v>
      </c>
      <c r="K52" s="4"/>
      <c r="L52" s="4">
        <f t="shared" si="1"/>
        <v>61</v>
      </c>
      <c r="M52" s="4">
        <f t="shared" si="2"/>
        <v>7</v>
      </c>
    </row>
    <row r="53" spans="1:13" s="5" customFormat="1" ht="12.75" customHeight="1">
      <c r="A53" s="4">
        <v>51</v>
      </c>
      <c r="B53" s="4" t="s">
        <v>222</v>
      </c>
      <c r="C53" s="4" t="s">
        <v>33</v>
      </c>
      <c r="D53" s="4" t="s">
        <v>223</v>
      </c>
      <c r="E53" s="7"/>
      <c r="F53" s="7">
        <v>34</v>
      </c>
      <c r="G53" s="11" t="s">
        <v>268</v>
      </c>
      <c r="H53" s="4">
        <v>0</v>
      </c>
      <c r="I53" s="4"/>
      <c r="J53" s="3">
        <f t="shared" si="0"/>
        <v>34</v>
      </c>
      <c r="K53" s="4"/>
      <c r="L53" s="4">
        <f t="shared" si="1"/>
        <v>34</v>
      </c>
      <c r="M53" s="4" t="str">
        <f t="shared" si="2"/>
        <v>FAIL(5)</v>
      </c>
    </row>
    <row r="54" spans="1:13" s="5" customFormat="1" ht="12.75" customHeight="1">
      <c r="A54" s="4">
        <v>52</v>
      </c>
      <c r="B54" s="4" t="s">
        <v>21</v>
      </c>
      <c r="C54" s="4" t="s">
        <v>14</v>
      </c>
      <c r="D54" s="4" t="s">
        <v>89</v>
      </c>
      <c r="E54" s="7"/>
      <c r="F54" s="7">
        <v>25</v>
      </c>
      <c r="G54" s="11">
        <v>24</v>
      </c>
      <c r="H54" s="4"/>
      <c r="I54" s="4"/>
      <c r="J54" s="3">
        <f t="shared" si="0"/>
        <v>49</v>
      </c>
      <c r="K54" s="4"/>
      <c r="L54" s="4">
        <f t="shared" si="1"/>
        <v>49</v>
      </c>
      <c r="M54" s="4" t="str">
        <f t="shared" si="2"/>
        <v>FAIL(5)</v>
      </c>
    </row>
    <row r="55" spans="1:13" s="5" customFormat="1" ht="12.75" customHeight="1">
      <c r="A55" s="4">
        <v>53</v>
      </c>
      <c r="B55" s="4" t="s">
        <v>144</v>
      </c>
      <c r="C55" s="4" t="s">
        <v>11</v>
      </c>
      <c r="D55" s="4" t="s">
        <v>145</v>
      </c>
      <c r="E55" s="7"/>
      <c r="F55" s="7">
        <v>38</v>
      </c>
      <c r="G55" s="11">
        <v>38</v>
      </c>
      <c r="H55" s="4">
        <v>1</v>
      </c>
      <c r="I55" s="4"/>
      <c r="J55" s="3">
        <f t="shared" si="0"/>
        <v>77</v>
      </c>
      <c r="K55" s="4">
        <f>(VLOOKUP(D55,'[1]Sheet3'!$C$1:$D$203,2,FALSE))</f>
        <v>1</v>
      </c>
      <c r="L55" s="4">
        <f t="shared" si="1"/>
        <v>78</v>
      </c>
      <c r="M55" s="4">
        <f t="shared" si="2"/>
        <v>8</v>
      </c>
    </row>
    <row r="56" spans="1:13" s="5" customFormat="1" ht="12.75" customHeight="1">
      <c r="A56" s="4">
        <v>54</v>
      </c>
      <c r="B56" s="4" t="s">
        <v>192</v>
      </c>
      <c r="C56" s="4" t="s">
        <v>31</v>
      </c>
      <c r="D56" s="4" t="s">
        <v>193</v>
      </c>
      <c r="E56" s="7"/>
      <c r="F56" s="7"/>
      <c r="G56" s="11"/>
      <c r="H56" s="4">
        <v>4</v>
      </c>
      <c r="I56" s="4">
        <v>2</v>
      </c>
      <c r="J56" s="3">
        <f t="shared" si="0"/>
        <v>6</v>
      </c>
      <c r="K56" s="4"/>
      <c r="L56" s="4">
        <f t="shared" si="1"/>
        <v>6</v>
      </c>
      <c r="M56" s="4" t="str">
        <f t="shared" si="2"/>
        <v>FAIL(5)</v>
      </c>
    </row>
    <row r="57" spans="1:13" s="5" customFormat="1" ht="12.75" customHeight="1">
      <c r="A57" s="4">
        <v>55</v>
      </c>
      <c r="B57" s="4" t="s">
        <v>35</v>
      </c>
      <c r="C57" s="4" t="s">
        <v>4</v>
      </c>
      <c r="D57" s="4" t="s">
        <v>205</v>
      </c>
      <c r="E57" s="7">
        <v>21</v>
      </c>
      <c r="F57" s="7"/>
      <c r="G57" s="11">
        <v>33.5</v>
      </c>
      <c r="H57" s="4"/>
      <c r="I57" s="4"/>
      <c r="J57" s="3">
        <f t="shared" si="0"/>
        <v>54.5</v>
      </c>
      <c r="K57" s="4"/>
      <c r="L57" s="4">
        <f t="shared" si="1"/>
        <v>54.5</v>
      </c>
      <c r="M57" s="4">
        <f t="shared" si="2"/>
        <v>6</v>
      </c>
    </row>
    <row r="58" spans="1:13" s="5" customFormat="1" ht="12.75" customHeight="1">
      <c r="A58" s="4">
        <v>56</v>
      </c>
      <c r="B58" s="4" t="s">
        <v>116</v>
      </c>
      <c r="C58" s="4" t="s">
        <v>93</v>
      </c>
      <c r="D58" s="4" t="s">
        <v>177</v>
      </c>
      <c r="E58" s="7"/>
      <c r="F58" s="7">
        <v>33</v>
      </c>
      <c r="G58" s="11">
        <v>27</v>
      </c>
      <c r="H58" s="4">
        <v>4</v>
      </c>
      <c r="I58" s="4">
        <v>4</v>
      </c>
      <c r="J58" s="3">
        <f t="shared" si="0"/>
        <v>68</v>
      </c>
      <c r="K58" s="4"/>
      <c r="L58" s="4">
        <f t="shared" si="1"/>
        <v>68</v>
      </c>
      <c r="M58" s="4">
        <f t="shared" si="2"/>
        <v>7</v>
      </c>
    </row>
    <row r="59" spans="1:13" s="5" customFormat="1" ht="12.75" customHeight="1">
      <c r="A59" s="4">
        <v>57</v>
      </c>
      <c r="B59" s="4" t="s">
        <v>53</v>
      </c>
      <c r="C59" s="4" t="s">
        <v>15</v>
      </c>
      <c r="D59" s="4" t="s">
        <v>54</v>
      </c>
      <c r="E59" s="7"/>
      <c r="F59" s="7"/>
      <c r="G59" s="11"/>
      <c r="H59" s="4"/>
      <c r="I59" s="4"/>
      <c r="J59" s="3">
        <f t="shared" si="0"/>
        <v>0</v>
      </c>
      <c r="K59" s="4"/>
      <c r="L59" s="4">
        <f t="shared" si="1"/>
        <v>0</v>
      </c>
      <c r="M59" s="4" t="str">
        <f t="shared" si="2"/>
        <v>FAIL(5)</v>
      </c>
    </row>
    <row r="60" spans="1:13" s="17" customFormat="1" ht="12.75" customHeight="1">
      <c r="A60" s="13">
        <v>58</v>
      </c>
      <c r="B60" s="13" t="s">
        <v>50</v>
      </c>
      <c r="C60" s="13" t="s">
        <v>51</v>
      </c>
      <c r="D60" s="13" t="s">
        <v>52</v>
      </c>
      <c r="E60" s="14"/>
      <c r="F60" s="14">
        <v>10</v>
      </c>
      <c r="G60" s="15">
        <v>9</v>
      </c>
      <c r="H60" s="13"/>
      <c r="I60" s="13"/>
      <c r="J60" s="16">
        <f t="shared" si="0"/>
        <v>19</v>
      </c>
      <c r="K60" s="13"/>
      <c r="L60" s="13">
        <f t="shared" si="1"/>
        <v>19</v>
      </c>
      <c r="M60" s="4" t="str">
        <f t="shared" si="2"/>
        <v>FAIL(5)</v>
      </c>
    </row>
    <row r="61" spans="1:13" s="5" customFormat="1" ht="12.75" customHeight="1">
      <c r="A61" s="4">
        <v>59</v>
      </c>
      <c r="B61" s="4" t="s">
        <v>211</v>
      </c>
      <c r="C61" s="4" t="s">
        <v>6</v>
      </c>
      <c r="D61" s="4" t="s">
        <v>212</v>
      </c>
      <c r="E61" s="7"/>
      <c r="F61" s="7"/>
      <c r="G61" s="11"/>
      <c r="H61" s="4"/>
      <c r="I61" s="4"/>
      <c r="J61" s="3">
        <f t="shared" si="0"/>
        <v>0</v>
      </c>
      <c r="K61" s="4"/>
      <c r="L61" s="4">
        <f t="shared" si="1"/>
        <v>0</v>
      </c>
      <c r="M61" s="4" t="str">
        <f t="shared" si="2"/>
        <v>FAIL(5)</v>
      </c>
    </row>
    <row r="62" spans="1:13" s="5" customFormat="1" ht="12.75" customHeight="1">
      <c r="A62" s="4">
        <v>60</v>
      </c>
      <c r="B62" s="4" t="s">
        <v>211</v>
      </c>
      <c r="C62" s="4" t="s">
        <v>15</v>
      </c>
      <c r="D62" s="4" t="s">
        <v>241</v>
      </c>
      <c r="E62" s="7"/>
      <c r="F62" s="7">
        <v>22</v>
      </c>
      <c r="G62" s="11">
        <v>23</v>
      </c>
      <c r="H62" s="4"/>
      <c r="I62" s="4"/>
      <c r="J62" s="3">
        <f t="shared" si="0"/>
        <v>45</v>
      </c>
      <c r="K62" s="4"/>
      <c r="L62" s="4">
        <f t="shared" si="1"/>
        <v>45</v>
      </c>
      <c r="M62" s="4" t="str">
        <f t="shared" si="2"/>
        <v>FAIL(5)</v>
      </c>
    </row>
    <row r="63" spans="1:13" s="5" customFormat="1" ht="12.75" customHeight="1">
      <c r="A63" s="4">
        <v>61</v>
      </c>
      <c r="B63" s="4" t="s">
        <v>111</v>
      </c>
      <c r="C63" s="4" t="s">
        <v>9</v>
      </c>
      <c r="D63" s="4" t="s">
        <v>184</v>
      </c>
      <c r="E63" s="7">
        <v>21</v>
      </c>
      <c r="F63" s="7"/>
      <c r="G63" s="11">
        <v>35.5</v>
      </c>
      <c r="H63" s="4">
        <v>2</v>
      </c>
      <c r="I63" s="4">
        <v>3</v>
      </c>
      <c r="J63" s="3">
        <f t="shared" si="0"/>
        <v>61.5</v>
      </c>
      <c r="K63" s="4"/>
      <c r="L63" s="4">
        <f t="shared" si="1"/>
        <v>61.5</v>
      </c>
      <c r="M63" s="4">
        <f t="shared" si="2"/>
        <v>7</v>
      </c>
    </row>
    <row r="64" spans="1:13" s="17" customFormat="1" ht="12.75" customHeight="1">
      <c r="A64" s="13">
        <v>62</v>
      </c>
      <c r="B64" s="13" t="s">
        <v>118</v>
      </c>
      <c r="C64" s="13" t="s">
        <v>6</v>
      </c>
      <c r="D64" s="13" t="s">
        <v>157</v>
      </c>
      <c r="E64" s="14"/>
      <c r="F64" s="14">
        <v>19</v>
      </c>
      <c r="G64" s="15">
        <v>20</v>
      </c>
      <c r="H64" s="13">
        <v>0</v>
      </c>
      <c r="I64" s="13"/>
      <c r="J64" s="16">
        <f t="shared" si="0"/>
        <v>39</v>
      </c>
      <c r="K64" s="13">
        <f>(VLOOKUP(D64,'[1]Sheet3'!$C$1:$D$203,2,FALSE))</f>
        <v>3</v>
      </c>
      <c r="L64" s="13">
        <f t="shared" si="1"/>
        <v>42</v>
      </c>
      <c r="M64" s="4" t="str">
        <f t="shared" si="2"/>
        <v>FAIL(5)</v>
      </c>
    </row>
    <row r="65" spans="1:13" s="5" customFormat="1" ht="12.75" customHeight="1">
      <c r="A65" s="4">
        <v>63</v>
      </c>
      <c r="B65" s="4" t="s">
        <v>121</v>
      </c>
      <c r="C65" s="4" t="s">
        <v>90</v>
      </c>
      <c r="D65" s="4" t="s">
        <v>183</v>
      </c>
      <c r="E65" s="7"/>
      <c r="F65" s="7"/>
      <c r="G65" s="11"/>
      <c r="H65" s="4"/>
      <c r="I65" s="4"/>
      <c r="J65" s="3">
        <f t="shared" si="0"/>
        <v>0</v>
      </c>
      <c r="K65" s="4"/>
      <c r="L65" s="4">
        <f t="shared" si="1"/>
        <v>0</v>
      </c>
      <c r="M65" s="4" t="str">
        <f t="shared" si="2"/>
        <v>FAIL(5)</v>
      </c>
    </row>
    <row r="66" spans="1:13" s="5" customFormat="1" ht="12.75" customHeight="1">
      <c r="A66" s="4">
        <v>64</v>
      </c>
      <c r="B66" s="4" t="s">
        <v>77</v>
      </c>
      <c r="C66" s="4" t="s">
        <v>14</v>
      </c>
      <c r="D66" s="4" t="s">
        <v>220</v>
      </c>
      <c r="E66" s="7"/>
      <c r="F66" s="7"/>
      <c r="G66" s="11"/>
      <c r="H66" s="4"/>
      <c r="I66" s="4"/>
      <c r="J66" s="3">
        <f t="shared" si="0"/>
        <v>0</v>
      </c>
      <c r="K66" s="4"/>
      <c r="L66" s="4">
        <f t="shared" si="1"/>
        <v>0</v>
      </c>
      <c r="M66" s="4" t="str">
        <f t="shared" si="2"/>
        <v>FAIL(5)</v>
      </c>
    </row>
    <row r="67" spans="1:13" s="17" customFormat="1" ht="12.75" customHeight="1">
      <c r="A67" s="13">
        <v>65</v>
      </c>
      <c r="B67" s="13" t="s">
        <v>96</v>
      </c>
      <c r="C67" s="13" t="s">
        <v>97</v>
      </c>
      <c r="D67" s="13" t="s">
        <v>98</v>
      </c>
      <c r="E67" s="14"/>
      <c r="F67" s="14">
        <v>18</v>
      </c>
      <c r="G67" s="15">
        <v>15.5</v>
      </c>
      <c r="H67" s="13"/>
      <c r="I67" s="13"/>
      <c r="J67" s="16">
        <f t="shared" si="0"/>
        <v>33.5</v>
      </c>
      <c r="K67" s="13"/>
      <c r="L67" s="13">
        <f t="shared" si="1"/>
        <v>33.5</v>
      </c>
      <c r="M67" s="4" t="str">
        <f t="shared" si="2"/>
        <v>FAIL(5)</v>
      </c>
    </row>
    <row r="68" spans="1:13" s="17" customFormat="1" ht="12.75" customHeight="1">
      <c r="A68" s="13">
        <v>66</v>
      </c>
      <c r="B68" s="13" t="s">
        <v>230</v>
      </c>
      <c r="C68" s="13" t="s">
        <v>95</v>
      </c>
      <c r="D68" s="13" t="s">
        <v>231</v>
      </c>
      <c r="E68" s="14"/>
      <c r="F68" s="14">
        <v>17.5</v>
      </c>
      <c r="G68" s="15">
        <v>20.5</v>
      </c>
      <c r="H68" s="13"/>
      <c r="I68" s="13"/>
      <c r="J68" s="16">
        <f aca="true" t="shared" si="3" ref="J68:J107">SUM(E68:I68)</f>
        <v>38</v>
      </c>
      <c r="K68" s="13"/>
      <c r="L68" s="13">
        <f aca="true" t="shared" si="4" ref="L68:L107">SUM(J68:K68)</f>
        <v>38</v>
      </c>
      <c r="M68" s="4" t="str">
        <f aca="true" t="shared" si="5" ref="M68:M107">IF(L68&gt;90.5,10,IF(L68&gt;80.5,9,IF(L68&gt;70.5,8,IF(L68&gt;60.5,7,IF(L68&gt;50.5,6,IF(L68&lt;50.5,"FAIL(5)"))))))</f>
        <v>FAIL(5)</v>
      </c>
    </row>
    <row r="69" spans="1:13" s="5" customFormat="1" ht="12.75" customHeight="1">
      <c r="A69" s="4">
        <v>67</v>
      </c>
      <c r="B69" s="4" t="s">
        <v>43</v>
      </c>
      <c r="C69" s="4" t="s">
        <v>11</v>
      </c>
      <c r="D69" s="4" t="s">
        <v>44</v>
      </c>
      <c r="E69" s="7">
        <v>25</v>
      </c>
      <c r="F69" s="7"/>
      <c r="G69" s="11">
        <v>30</v>
      </c>
      <c r="H69" s="4"/>
      <c r="I69" s="4"/>
      <c r="J69" s="3">
        <f t="shared" si="3"/>
        <v>55</v>
      </c>
      <c r="K69" s="4"/>
      <c r="L69" s="4">
        <f t="shared" si="4"/>
        <v>55</v>
      </c>
      <c r="M69" s="4">
        <f t="shared" si="5"/>
        <v>6</v>
      </c>
    </row>
    <row r="70" spans="1:13" s="5" customFormat="1" ht="12.75" customHeight="1">
      <c r="A70" s="4">
        <v>68</v>
      </c>
      <c r="B70" s="4" t="s">
        <v>84</v>
      </c>
      <c r="C70" s="4" t="s">
        <v>85</v>
      </c>
      <c r="D70" s="4" t="s">
        <v>86</v>
      </c>
      <c r="E70" s="7"/>
      <c r="F70" s="7">
        <v>28</v>
      </c>
      <c r="G70" s="11">
        <v>23</v>
      </c>
      <c r="H70" s="4"/>
      <c r="I70" s="4"/>
      <c r="J70" s="3">
        <f t="shared" si="3"/>
        <v>51</v>
      </c>
      <c r="K70" s="4"/>
      <c r="L70" s="4">
        <f t="shared" si="4"/>
        <v>51</v>
      </c>
      <c r="M70" s="4">
        <f t="shared" si="5"/>
        <v>6</v>
      </c>
    </row>
    <row r="71" spans="1:13" s="5" customFormat="1" ht="12.75" customHeight="1">
      <c r="A71" s="4">
        <v>69</v>
      </c>
      <c r="B71" s="4" t="s">
        <v>99</v>
      </c>
      <c r="C71" s="4" t="s">
        <v>101</v>
      </c>
      <c r="D71" s="4" t="s">
        <v>175</v>
      </c>
      <c r="E71" s="7"/>
      <c r="F71" s="7"/>
      <c r="G71" s="11"/>
      <c r="H71" s="4"/>
      <c r="I71" s="4"/>
      <c r="J71" s="3">
        <f t="shared" si="3"/>
        <v>0</v>
      </c>
      <c r="K71" s="4"/>
      <c r="L71" s="4">
        <f t="shared" si="4"/>
        <v>0</v>
      </c>
      <c r="M71" s="4" t="str">
        <f t="shared" si="5"/>
        <v>FAIL(5)</v>
      </c>
    </row>
    <row r="72" spans="1:13" s="5" customFormat="1" ht="12.75" customHeight="1">
      <c r="A72" s="4">
        <v>70</v>
      </c>
      <c r="B72" s="4" t="s">
        <v>158</v>
      </c>
      <c r="C72" s="4" t="s">
        <v>97</v>
      </c>
      <c r="D72" s="4" t="s">
        <v>159</v>
      </c>
      <c r="E72" s="7"/>
      <c r="F72" s="7">
        <v>25</v>
      </c>
      <c r="G72" s="11">
        <v>30</v>
      </c>
      <c r="H72" s="4"/>
      <c r="I72" s="4"/>
      <c r="J72" s="3">
        <f t="shared" si="3"/>
        <v>55</v>
      </c>
      <c r="K72" s="4"/>
      <c r="L72" s="4">
        <f t="shared" si="4"/>
        <v>55</v>
      </c>
      <c r="M72" s="4">
        <f t="shared" si="5"/>
        <v>6</v>
      </c>
    </row>
    <row r="73" spans="1:13" s="17" customFormat="1" ht="12.75" customHeight="1">
      <c r="A73" s="13">
        <v>71</v>
      </c>
      <c r="B73" s="13" t="s">
        <v>120</v>
      </c>
      <c r="C73" s="13" t="s">
        <v>97</v>
      </c>
      <c r="D73" s="13" t="s">
        <v>166</v>
      </c>
      <c r="E73" s="14">
        <v>21</v>
      </c>
      <c r="F73" s="14"/>
      <c r="G73" s="15">
        <v>15.5</v>
      </c>
      <c r="H73" s="13">
        <v>5</v>
      </c>
      <c r="I73" s="13">
        <v>5</v>
      </c>
      <c r="J73" s="16">
        <f t="shared" si="3"/>
        <v>46.5</v>
      </c>
      <c r="K73" s="13"/>
      <c r="L73" s="13">
        <f t="shared" si="4"/>
        <v>46.5</v>
      </c>
      <c r="M73" s="4" t="str">
        <f t="shared" si="5"/>
        <v>FAIL(5)</v>
      </c>
    </row>
    <row r="74" spans="1:13" s="5" customFormat="1" ht="12.75" customHeight="1">
      <c r="A74" s="4">
        <v>72</v>
      </c>
      <c r="B74" s="4" t="s">
        <v>75</v>
      </c>
      <c r="C74" s="4" t="s">
        <v>17</v>
      </c>
      <c r="D74" s="4" t="s">
        <v>76</v>
      </c>
      <c r="E74" s="7"/>
      <c r="F74" s="7"/>
      <c r="G74" s="11"/>
      <c r="H74" s="4"/>
      <c r="I74" s="4"/>
      <c r="J74" s="3">
        <f t="shared" si="3"/>
        <v>0</v>
      </c>
      <c r="K74" s="4"/>
      <c r="L74" s="4">
        <f t="shared" si="4"/>
        <v>0</v>
      </c>
      <c r="M74" s="4" t="str">
        <f t="shared" si="5"/>
        <v>FAIL(5)</v>
      </c>
    </row>
    <row r="75" spans="1:13" s="5" customFormat="1" ht="12.75" customHeight="1">
      <c r="A75" s="4">
        <v>73</v>
      </c>
      <c r="B75" s="4" t="s">
        <v>75</v>
      </c>
      <c r="C75" s="4" t="s">
        <v>69</v>
      </c>
      <c r="D75" s="4" t="s">
        <v>214</v>
      </c>
      <c r="E75" s="7"/>
      <c r="F75" s="7"/>
      <c r="G75" s="11"/>
      <c r="H75" s="4"/>
      <c r="I75" s="4"/>
      <c r="J75" s="3">
        <f t="shared" si="3"/>
        <v>0</v>
      </c>
      <c r="K75" s="4"/>
      <c r="L75" s="4">
        <f t="shared" si="4"/>
        <v>0</v>
      </c>
      <c r="M75" s="4" t="str">
        <f t="shared" si="5"/>
        <v>FAIL(5)</v>
      </c>
    </row>
    <row r="76" spans="1:13" s="5" customFormat="1" ht="12.75" customHeight="1">
      <c r="A76" s="4">
        <v>74</v>
      </c>
      <c r="B76" s="4" t="s">
        <v>75</v>
      </c>
      <c r="C76" s="4" t="s">
        <v>22</v>
      </c>
      <c r="D76" s="4" t="s">
        <v>232</v>
      </c>
      <c r="E76" s="7"/>
      <c r="F76" s="7">
        <v>32</v>
      </c>
      <c r="G76" s="11">
        <v>34.5</v>
      </c>
      <c r="H76" s="4"/>
      <c r="I76" s="4">
        <v>0</v>
      </c>
      <c r="J76" s="3">
        <f t="shared" si="3"/>
        <v>66.5</v>
      </c>
      <c r="K76" s="4"/>
      <c r="L76" s="4">
        <f t="shared" si="4"/>
        <v>66.5</v>
      </c>
      <c r="M76" s="4">
        <f t="shared" si="5"/>
        <v>7</v>
      </c>
    </row>
    <row r="77" spans="1:13" s="5" customFormat="1" ht="12.75" customHeight="1">
      <c r="A77" s="4">
        <v>75</v>
      </c>
      <c r="B77" s="4" t="s">
        <v>153</v>
      </c>
      <c r="C77" s="4" t="s">
        <v>154</v>
      </c>
      <c r="D77" s="4" t="s">
        <v>155</v>
      </c>
      <c r="E77" s="7"/>
      <c r="F77" s="7">
        <v>22.5</v>
      </c>
      <c r="G77" s="11">
        <v>14</v>
      </c>
      <c r="H77" s="4"/>
      <c r="I77" s="4"/>
      <c r="J77" s="3">
        <f t="shared" si="3"/>
        <v>36.5</v>
      </c>
      <c r="K77" s="4"/>
      <c r="L77" s="4">
        <f t="shared" si="4"/>
        <v>36.5</v>
      </c>
      <c r="M77" s="4" t="str">
        <f t="shared" si="5"/>
        <v>FAIL(5)</v>
      </c>
    </row>
    <row r="78" spans="1:13" s="5" customFormat="1" ht="12.75" customHeight="1">
      <c r="A78" s="4">
        <v>76</v>
      </c>
      <c r="B78" s="4" t="s">
        <v>78</v>
      </c>
      <c r="C78" s="4" t="s">
        <v>9</v>
      </c>
      <c r="D78" s="4" t="s">
        <v>207</v>
      </c>
      <c r="E78" s="7"/>
      <c r="F78" s="7"/>
      <c r="G78" s="11"/>
      <c r="H78" s="4"/>
      <c r="I78" s="4"/>
      <c r="J78" s="3">
        <f t="shared" si="3"/>
        <v>0</v>
      </c>
      <c r="K78" s="4">
        <f>(VLOOKUP(D78,'[1]Sheet3'!$C$1:$D$203,2,FALSE))</f>
        <v>1</v>
      </c>
      <c r="L78" s="4">
        <f t="shared" si="4"/>
        <v>1</v>
      </c>
      <c r="M78" s="4" t="str">
        <f t="shared" si="5"/>
        <v>FAIL(5)</v>
      </c>
    </row>
    <row r="79" spans="1:13" s="5" customFormat="1" ht="12.75" customHeight="1">
      <c r="A79" s="4">
        <v>77</v>
      </c>
      <c r="B79" s="4" t="s">
        <v>39</v>
      </c>
      <c r="C79" s="4" t="s">
        <v>41</v>
      </c>
      <c r="D79" s="4" t="s">
        <v>42</v>
      </c>
      <c r="E79" s="7"/>
      <c r="F79" s="7">
        <v>14.5</v>
      </c>
      <c r="G79" s="11">
        <v>15</v>
      </c>
      <c r="H79" s="4"/>
      <c r="I79" s="4"/>
      <c r="J79" s="3">
        <f t="shared" si="3"/>
        <v>29.5</v>
      </c>
      <c r="K79" s="4"/>
      <c r="L79" s="4">
        <f t="shared" si="4"/>
        <v>29.5</v>
      </c>
      <c r="M79" s="4" t="str">
        <f t="shared" si="5"/>
        <v>FAIL(5)</v>
      </c>
    </row>
    <row r="80" spans="1:13" s="5" customFormat="1" ht="12.75" customHeight="1">
      <c r="A80" s="4">
        <v>78</v>
      </c>
      <c r="B80" s="4" t="s">
        <v>114</v>
      </c>
      <c r="C80" s="4" t="s">
        <v>97</v>
      </c>
      <c r="D80" s="4" t="s">
        <v>206</v>
      </c>
      <c r="E80" s="7"/>
      <c r="F80" s="7"/>
      <c r="G80" s="11"/>
      <c r="H80" s="4"/>
      <c r="I80" s="4"/>
      <c r="J80" s="3">
        <f t="shared" si="3"/>
        <v>0</v>
      </c>
      <c r="K80" s="4">
        <f>(VLOOKUP(D80,'[1]Sheet3'!$C$1:$D$203,2,FALSE))</f>
        <v>2</v>
      </c>
      <c r="L80" s="4">
        <f t="shared" si="4"/>
        <v>2</v>
      </c>
      <c r="M80" s="4" t="str">
        <f t="shared" si="5"/>
        <v>FAIL(5)</v>
      </c>
    </row>
    <row r="81" spans="1:13" s="5" customFormat="1" ht="12.75" customHeight="1">
      <c r="A81" s="4">
        <v>79</v>
      </c>
      <c r="B81" s="4" t="s">
        <v>16</v>
      </c>
      <c r="C81" s="4" t="s">
        <v>40</v>
      </c>
      <c r="D81" s="4" t="s">
        <v>174</v>
      </c>
      <c r="E81" s="7"/>
      <c r="F81" s="7"/>
      <c r="G81" s="11"/>
      <c r="H81" s="4"/>
      <c r="I81" s="4"/>
      <c r="J81" s="3">
        <f t="shared" si="3"/>
        <v>0</v>
      </c>
      <c r="K81" s="4"/>
      <c r="L81" s="4">
        <f t="shared" si="4"/>
        <v>0</v>
      </c>
      <c r="M81" s="4" t="str">
        <f t="shared" si="5"/>
        <v>FAIL(5)</v>
      </c>
    </row>
    <row r="82" spans="1:13" s="5" customFormat="1" ht="12.75" customHeight="1">
      <c r="A82" s="4">
        <v>80</v>
      </c>
      <c r="B82" s="9" t="s">
        <v>16</v>
      </c>
      <c r="C82" s="9" t="s">
        <v>17</v>
      </c>
      <c r="D82" s="9" t="s">
        <v>267</v>
      </c>
      <c r="E82" s="10"/>
      <c r="F82" s="10"/>
      <c r="G82" s="11">
        <v>30</v>
      </c>
      <c r="H82" s="4"/>
      <c r="I82" s="4"/>
      <c r="J82" s="3">
        <f t="shared" si="3"/>
        <v>30</v>
      </c>
      <c r="K82" s="4"/>
      <c r="L82" s="4">
        <f t="shared" si="4"/>
        <v>30</v>
      </c>
      <c r="M82" s="4" t="str">
        <f t="shared" si="5"/>
        <v>FAIL(5)</v>
      </c>
    </row>
    <row r="83" spans="1:13" s="5" customFormat="1" ht="12.75" customHeight="1">
      <c r="A83" s="4">
        <v>81</v>
      </c>
      <c r="B83" s="4" t="s">
        <v>185</v>
      </c>
      <c r="C83" s="4" t="s">
        <v>15</v>
      </c>
      <c r="D83" s="4" t="s">
        <v>186</v>
      </c>
      <c r="E83" s="7"/>
      <c r="F83" s="7">
        <v>25</v>
      </c>
      <c r="G83" s="11">
        <v>20.5</v>
      </c>
      <c r="H83" s="4">
        <v>4</v>
      </c>
      <c r="I83" s="4">
        <v>3</v>
      </c>
      <c r="J83" s="3">
        <f t="shared" si="3"/>
        <v>52.5</v>
      </c>
      <c r="K83" s="4"/>
      <c r="L83" s="4">
        <f t="shared" si="4"/>
        <v>52.5</v>
      </c>
      <c r="M83" s="4">
        <f t="shared" si="5"/>
        <v>6</v>
      </c>
    </row>
    <row r="84" spans="1:13" s="5" customFormat="1" ht="12.75" customHeight="1">
      <c r="A84" s="4">
        <v>82</v>
      </c>
      <c r="B84" s="4" t="s">
        <v>164</v>
      </c>
      <c r="C84" s="4" t="s">
        <v>22</v>
      </c>
      <c r="D84" s="4" t="s">
        <v>165</v>
      </c>
      <c r="E84" s="7"/>
      <c r="F84" s="7"/>
      <c r="G84" s="11"/>
      <c r="H84" s="4"/>
      <c r="I84" s="4"/>
      <c r="J84" s="3">
        <f t="shared" si="3"/>
        <v>0</v>
      </c>
      <c r="K84" s="4"/>
      <c r="L84" s="4">
        <f t="shared" si="4"/>
        <v>0</v>
      </c>
      <c r="M84" s="4" t="str">
        <f t="shared" si="5"/>
        <v>FAIL(5)</v>
      </c>
    </row>
    <row r="85" spans="1:13" s="17" customFormat="1" ht="12.75" customHeight="1">
      <c r="A85" s="13">
        <v>83</v>
      </c>
      <c r="B85" s="13" t="s">
        <v>112</v>
      </c>
      <c r="C85" s="13" t="s">
        <v>110</v>
      </c>
      <c r="D85" s="13" t="s">
        <v>113</v>
      </c>
      <c r="E85" s="14"/>
      <c r="F85" s="14">
        <v>10</v>
      </c>
      <c r="G85" s="15">
        <v>10</v>
      </c>
      <c r="H85" s="13"/>
      <c r="I85" s="13"/>
      <c r="J85" s="16">
        <f t="shared" si="3"/>
        <v>20</v>
      </c>
      <c r="K85" s="13"/>
      <c r="L85" s="13">
        <f t="shared" si="4"/>
        <v>20</v>
      </c>
      <c r="M85" s="4" t="str">
        <f t="shared" si="5"/>
        <v>FAIL(5)</v>
      </c>
    </row>
    <row r="86" spans="1:13" s="5" customFormat="1" ht="12.75" customHeight="1">
      <c r="A86" s="4">
        <v>84</v>
      </c>
      <c r="B86" s="4" t="s">
        <v>58</v>
      </c>
      <c r="C86" s="4" t="s">
        <v>59</v>
      </c>
      <c r="D86" s="4" t="s">
        <v>60</v>
      </c>
      <c r="E86" s="7"/>
      <c r="F86" s="7"/>
      <c r="G86" s="11"/>
      <c r="H86" s="4"/>
      <c r="I86" s="4"/>
      <c r="J86" s="3">
        <f t="shared" si="3"/>
        <v>0</v>
      </c>
      <c r="K86" s="4"/>
      <c r="L86" s="4">
        <f t="shared" si="4"/>
        <v>0</v>
      </c>
      <c r="M86" s="4" t="str">
        <f t="shared" si="5"/>
        <v>FAIL(5)</v>
      </c>
    </row>
    <row r="87" spans="1:13" s="5" customFormat="1" ht="12.75" customHeight="1">
      <c r="A87" s="4">
        <v>85</v>
      </c>
      <c r="B87" s="4" t="s">
        <v>228</v>
      </c>
      <c r="C87" s="4" t="s">
        <v>213</v>
      </c>
      <c r="D87" s="4" t="s">
        <v>229</v>
      </c>
      <c r="E87" s="7">
        <v>21</v>
      </c>
      <c r="F87" s="7"/>
      <c r="G87" s="11">
        <v>28.5</v>
      </c>
      <c r="H87" s="4"/>
      <c r="I87" s="4"/>
      <c r="J87" s="3">
        <f t="shared" si="3"/>
        <v>49.5</v>
      </c>
      <c r="K87" s="4"/>
      <c r="L87" s="4">
        <f t="shared" si="4"/>
        <v>49.5</v>
      </c>
      <c r="M87" s="4" t="str">
        <f t="shared" si="5"/>
        <v>FAIL(5)</v>
      </c>
    </row>
    <row r="88" spans="1:13" s="5" customFormat="1" ht="12.75" customHeight="1">
      <c r="A88" s="4">
        <v>86</v>
      </c>
      <c r="B88" s="4" t="s">
        <v>32</v>
      </c>
      <c r="C88" s="4" t="s">
        <v>33</v>
      </c>
      <c r="D88" s="4" t="s">
        <v>34</v>
      </c>
      <c r="E88" s="7"/>
      <c r="F88" s="7">
        <v>26</v>
      </c>
      <c r="G88" s="11">
        <v>31</v>
      </c>
      <c r="H88" s="4"/>
      <c r="I88" s="4"/>
      <c r="J88" s="3">
        <f t="shared" si="3"/>
        <v>57</v>
      </c>
      <c r="K88" s="4"/>
      <c r="L88" s="4">
        <f t="shared" si="4"/>
        <v>57</v>
      </c>
      <c r="M88" s="4">
        <f t="shared" si="5"/>
        <v>6</v>
      </c>
    </row>
    <row r="89" spans="1:13" s="17" customFormat="1" ht="12.75" customHeight="1">
      <c r="A89" s="13">
        <v>87</v>
      </c>
      <c r="B89" s="13" t="s">
        <v>126</v>
      </c>
      <c r="C89" s="13" t="s">
        <v>4</v>
      </c>
      <c r="D89" s="13" t="s">
        <v>196</v>
      </c>
      <c r="E89" s="14"/>
      <c r="F89" s="14">
        <v>18</v>
      </c>
      <c r="G89" s="15">
        <v>8</v>
      </c>
      <c r="H89" s="13"/>
      <c r="I89" s="13"/>
      <c r="J89" s="16">
        <f t="shared" si="3"/>
        <v>26</v>
      </c>
      <c r="K89" s="13"/>
      <c r="L89" s="13">
        <f t="shared" si="4"/>
        <v>26</v>
      </c>
      <c r="M89" s="4" t="str">
        <f t="shared" si="5"/>
        <v>FAIL(5)</v>
      </c>
    </row>
    <row r="90" spans="1:13" s="5" customFormat="1" ht="12.75" customHeight="1">
      <c r="A90" s="4">
        <v>88</v>
      </c>
      <c r="B90" s="4" t="s">
        <v>148</v>
      </c>
      <c r="C90" s="4" t="s">
        <v>22</v>
      </c>
      <c r="D90" s="4" t="s">
        <v>152</v>
      </c>
      <c r="E90" s="7"/>
      <c r="F90" s="7">
        <v>30</v>
      </c>
      <c r="G90" s="11">
        <v>38.5</v>
      </c>
      <c r="H90" s="4">
        <v>0</v>
      </c>
      <c r="I90" s="4">
        <v>3</v>
      </c>
      <c r="J90" s="3">
        <f t="shared" si="3"/>
        <v>71.5</v>
      </c>
      <c r="K90" s="4"/>
      <c r="L90" s="4">
        <f t="shared" si="4"/>
        <v>71.5</v>
      </c>
      <c r="M90" s="4">
        <f t="shared" si="5"/>
        <v>8</v>
      </c>
    </row>
    <row r="91" spans="1:13" s="5" customFormat="1" ht="12.75" customHeight="1">
      <c r="A91" s="4">
        <v>89</v>
      </c>
      <c r="B91" s="4" t="s">
        <v>56</v>
      </c>
      <c r="C91" s="4" t="s">
        <v>40</v>
      </c>
      <c r="D91" s="4" t="s">
        <v>57</v>
      </c>
      <c r="E91" s="7"/>
      <c r="F91" s="7"/>
      <c r="G91" s="11"/>
      <c r="H91" s="4"/>
      <c r="I91" s="4"/>
      <c r="J91" s="3">
        <f t="shared" si="3"/>
        <v>0</v>
      </c>
      <c r="K91" s="4"/>
      <c r="L91" s="4">
        <f t="shared" si="4"/>
        <v>0</v>
      </c>
      <c r="M91" s="4" t="str">
        <f t="shared" si="5"/>
        <v>FAIL(5)</v>
      </c>
    </row>
    <row r="92" spans="1:13" s="5" customFormat="1" ht="12.75" customHeight="1">
      <c r="A92" s="4">
        <v>90</v>
      </c>
      <c r="B92" s="4" t="s">
        <v>56</v>
      </c>
      <c r="C92" s="4" t="s">
        <v>133</v>
      </c>
      <c r="D92" s="4" t="s">
        <v>134</v>
      </c>
      <c r="E92" s="7"/>
      <c r="F92" s="7">
        <v>26.5</v>
      </c>
      <c r="G92" s="11">
        <v>14</v>
      </c>
      <c r="H92" s="4"/>
      <c r="I92" s="4"/>
      <c r="J92" s="3">
        <f t="shared" si="3"/>
        <v>40.5</v>
      </c>
      <c r="K92" s="4"/>
      <c r="L92" s="4">
        <f t="shared" si="4"/>
        <v>40.5</v>
      </c>
      <c r="M92" s="4" t="str">
        <f t="shared" si="5"/>
        <v>FAIL(5)</v>
      </c>
    </row>
    <row r="93" spans="1:13" s="5" customFormat="1" ht="12.75" customHeight="1">
      <c r="A93" s="4">
        <v>91</v>
      </c>
      <c r="B93" s="4" t="s">
        <v>119</v>
      </c>
      <c r="C93" s="4" t="s">
        <v>117</v>
      </c>
      <c r="D93" s="4" t="s">
        <v>234</v>
      </c>
      <c r="E93" s="7"/>
      <c r="F93" s="7">
        <v>26.5</v>
      </c>
      <c r="G93" s="11">
        <v>26.5</v>
      </c>
      <c r="H93" s="4"/>
      <c r="I93" s="4"/>
      <c r="J93" s="3">
        <f t="shared" si="3"/>
        <v>53</v>
      </c>
      <c r="K93" s="4"/>
      <c r="L93" s="4">
        <f t="shared" si="4"/>
        <v>53</v>
      </c>
      <c r="M93" s="4">
        <f t="shared" si="5"/>
        <v>6</v>
      </c>
    </row>
    <row r="94" spans="1:13" s="5" customFormat="1" ht="12.75" customHeight="1">
      <c r="A94" s="4">
        <v>92</v>
      </c>
      <c r="B94" s="4" t="s">
        <v>61</v>
      </c>
      <c r="C94" s="4" t="s">
        <v>9</v>
      </c>
      <c r="D94" s="4" t="s">
        <v>194</v>
      </c>
      <c r="E94" s="7"/>
      <c r="F94" s="7">
        <v>16</v>
      </c>
      <c r="G94" s="11">
        <v>5</v>
      </c>
      <c r="H94" s="4"/>
      <c r="I94" s="4"/>
      <c r="J94" s="3">
        <f t="shared" si="3"/>
        <v>21</v>
      </c>
      <c r="K94" s="4"/>
      <c r="L94" s="4">
        <f t="shared" si="4"/>
        <v>21</v>
      </c>
      <c r="M94" s="4" t="str">
        <f t="shared" si="5"/>
        <v>FAIL(5)</v>
      </c>
    </row>
    <row r="95" spans="1:13" s="5" customFormat="1" ht="12.75" customHeight="1">
      <c r="A95" s="4">
        <v>93</v>
      </c>
      <c r="B95" s="4" t="s">
        <v>62</v>
      </c>
      <c r="C95" s="4" t="s">
        <v>63</v>
      </c>
      <c r="D95" s="4" t="s">
        <v>64</v>
      </c>
      <c r="E95" s="7">
        <v>23</v>
      </c>
      <c r="F95" s="7"/>
      <c r="G95" s="11">
        <v>19</v>
      </c>
      <c r="H95" s="4"/>
      <c r="I95" s="4"/>
      <c r="J95" s="3">
        <f t="shared" si="3"/>
        <v>42</v>
      </c>
      <c r="K95" s="4"/>
      <c r="L95" s="4">
        <f t="shared" si="4"/>
        <v>42</v>
      </c>
      <c r="M95" s="4" t="str">
        <f t="shared" si="5"/>
        <v>FAIL(5)</v>
      </c>
    </row>
    <row r="96" spans="1:13" s="5" customFormat="1" ht="12.75" customHeight="1">
      <c r="A96" s="4">
        <v>94</v>
      </c>
      <c r="B96" s="4" t="s">
        <v>13</v>
      </c>
      <c r="C96" s="4" t="s">
        <v>139</v>
      </c>
      <c r="D96" s="4" t="s">
        <v>224</v>
      </c>
      <c r="E96" s="7"/>
      <c r="F96" s="7">
        <v>30</v>
      </c>
      <c r="G96" s="11">
        <v>21</v>
      </c>
      <c r="H96" s="4"/>
      <c r="I96" s="4"/>
      <c r="J96" s="3">
        <f t="shared" si="3"/>
        <v>51</v>
      </c>
      <c r="K96" s="4"/>
      <c r="L96" s="4">
        <f t="shared" si="4"/>
        <v>51</v>
      </c>
      <c r="M96" s="4">
        <f t="shared" si="5"/>
        <v>6</v>
      </c>
    </row>
    <row r="97" spans="1:13" s="17" customFormat="1" ht="12.75" customHeight="1">
      <c r="A97" s="13">
        <v>95</v>
      </c>
      <c r="B97" s="13" t="s">
        <v>82</v>
      </c>
      <c r="C97" s="13" t="s">
        <v>59</v>
      </c>
      <c r="D97" s="13" t="s">
        <v>83</v>
      </c>
      <c r="E97" s="14"/>
      <c r="F97" s="14">
        <v>15</v>
      </c>
      <c r="G97" s="15">
        <v>18.5</v>
      </c>
      <c r="H97" s="13"/>
      <c r="I97" s="13"/>
      <c r="J97" s="16">
        <f t="shared" si="3"/>
        <v>33.5</v>
      </c>
      <c r="K97" s="13"/>
      <c r="L97" s="13">
        <f t="shared" si="4"/>
        <v>33.5</v>
      </c>
      <c r="M97" s="4" t="str">
        <f t="shared" si="5"/>
        <v>FAIL(5)</v>
      </c>
    </row>
    <row r="98" spans="1:13" s="5" customFormat="1" ht="12.75" customHeight="1">
      <c r="A98" s="4">
        <v>96</v>
      </c>
      <c r="B98" s="4" t="s">
        <v>48</v>
      </c>
      <c r="C98" s="4" t="s">
        <v>67</v>
      </c>
      <c r="D98" s="4" t="s">
        <v>202</v>
      </c>
      <c r="E98" s="7"/>
      <c r="F98" s="7">
        <v>26</v>
      </c>
      <c r="G98" s="11">
        <v>29.5</v>
      </c>
      <c r="H98" s="4"/>
      <c r="I98" s="4">
        <v>0</v>
      </c>
      <c r="J98" s="3">
        <f t="shared" si="3"/>
        <v>55.5</v>
      </c>
      <c r="K98" s="4"/>
      <c r="L98" s="4">
        <f t="shared" si="4"/>
        <v>55.5</v>
      </c>
      <c r="M98" s="4">
        <f t="shared" si="5"/>
        <v>6</v>
      </c>
    </row>
    <row r="99" spans="1:13" s="17" customFormat="1" ht="12.75" customHeight="1">
      <c r="A99" s="13">
        <v>97</v>
      </c>
      <c r="B99" s="13" t="s">
        <v>122</v>
      </c>
      <c r="C99" s="13" t="s">
        <v>123</v>
      </c>
      <c r="D99" s="13" t="s">
        <v>124</v>
      </c>
      <c r="E99" s="14"/>
      <c r="F99" s="14">
        <v>18</v>
      </c>
      <c r="G99" s="15">
        <v>10</v>
      </c>
      <c r="H99" s="13">
        <v>0</v>
      </c>
      <c r="I99" s="13">
        <v>3</v>
      </c>
      <c r="J99" s="16">
        <f t="shared" si="3"/>
        <v>31</v>
      </c>
      <c r="K99" s="13">
        <f>(VLOOKUP(D99,'[1]Sheet3'!$C$1:$D$203,2,FALSE))</f>
        <v>2</v>
      </c>
      <c r="L99" s="13">
        <f t="shared" si="4"/>
        <v>33</v>
      </c>
      <c r="M99" s="4" t="str">
        <f t="shared" si="5"/>
        <v>FAIL(5)</v>
      </c>
    </row>
    <row r="100" spans="1:13" s="5" customFormat="1" ht="12.75" customHeight="1">
      <c r="A100" s="4">
        <v>98</v>
      </c>
      <c r="B100" s="4" t="s">
        <v>156</v>
      </c>
      <c r="C100" s="4" t="s">
        <v>74</v>
      </c>
      <c r="D100" s="4" t="s">
        <v>221</v>
      </c>
      <c r="E100" s="7"/>
      <c r="F100" s="7">
        <v>30</v>
      </c>
      <c r="G100" s="11">
        <v>21</v>
      </c>
      <c r="H100" s="4"/>
      <c r="I100" s="4"/>
      <c r="J100" s="3">
        <f t="shared" si="3"/>
        <v>51</v>
      </c>
      <c r="K100" s="4"/>
      <c r="L100" s="4">
        <f t="shared" si="4"/>
        <v>51</v>
      </c>
      <c r="M100" s="4">
        <f t="shared" si="5"/>
        <v>6</v>
      </c>
    </row>
    <row r="101" spans="1:13" s="5" customFormat="1" ht="12.75" customHeight="1">
      <c r="A101" s="4">
        <v>99</v>
      </c>
      <c r="B101" s="4" t="s">
        <v>156</v>
      </c>
      <c r="C101" s="4" t="s">
        <v>103</v>
      </c>
      <c r="D101" s="4" t="s">
        <v>235</v>
      </c>
      <c r="E101" s="7">
        <v>21</v>
      </c>
      <c r="F101" s="7"/>
      <c r="G101" s="11">
        <v>36</v>
      </c>
      <c r="H101" s="4"/>
      <c r="I101" s="4"/>
      <c r="J101" s="3">
        <f t="shared" si="3"/>
        <v>57</v>
      </c>
      <c r="K101" s="4"/>
      <c r="L101" s="4">
        <f t="shared" si="4"/>
        <v>57</v>
      </c>
      <c r="M101" s="4">
        <f t="shared" si="5"/>
        <v>6</v>
      </c>
    </row>
    <row r="102" spans="1:13" s="5" customFormat="1" ht="12.75" customHeight="1">
      <c r="A102" s="4">
        <v>100</v>
      </c>
      <c r="B102" s="4" t="s">
        <v>239</v>
      </c>
      <c r="C102" s="4" t="s">
        <v>31</v>
      </c>
      <c r="D102" s="4" t="s">
        <v>240</v>
      </c>
      <c r="E102" s="7"/>
      <c r="F102" s="7">
        <v>25.5</v>
      </c>
      <c r="G102" s="11">
        <v>28.5</v>
      </c>
      <c r="H102" s="4"/>
      <c r="I102" s="4"/>
      <c r="J102" s="3">
        <f t="shared" si="3"/>
        <v>54</v>
      </c>
      <c r="K102" s="4"/>
      <c r="L102" s="4">
        <f t="shared" si="4"/>
        <v>54</v>
      </c>
      <c r="M102" s="4">
        <f t="shared" si="5"/>
        <v>6</v>
      </c>
    </row>
    <row r="103" spans="1:13" s="5" customFormat="1" ht="12.75" customHeight="1">
      <c r="A103" s="4">
        <v>101</v>
      </c>
      <c r="B103" s="4" t="s">
        <v>209</v>
      </c>
      <c r="C103" s="4" t="s">
        <v>22</v>
      </c>
      <c r="D103" s="4" t="s">
        <v>210</v>
      </c>
      <c r="E103" s="7"/>
      <c r="F103" s="7"/>
      <c r="G103" s="11"/>
      <c r="H103" s="4">
        <v>0</v>
      </c>
      <c r="I103" s="4"/>
      <c r="J103" s="3">
        <f t="shared" si="3"/>
        <v>0</v>
      </c>
      <c r="K103" s="4">
        <f>(VLOOKUP(D103,'[1]Sheet3'!$C$1:$D$203,2,FALSE))</f>
        <v>3</v>
      </c>
      <c r="L103" s="4">
        <f t="shared" si="4"/>
        <v>3</v>
      </c>
      <c r="M103" s="4" t="str">
        <f t="shared" si="5"/>
        <v>FAIL(5)</v>
      </c>
    </row>
    <row r="104" spans="1:13" s="5" customFormat="1" ht="12.75">
      <c r="A104" s="4">
        <v>102</v>
      </c>
      <c r="B104" s="4" t="s">
        <v>226</v>
      </c>
      <c r="C104" s="4" t="s">
        <v>23</v>
      </c>
      <c r="D104" s="4" t="s">
        <v>227</v>
      </c>
      <c r="E104" s="3"/>
      <c r="F104" s="7">
        <v>25</v>
      </c>
      <c r="G104" s="11">
        <v>36</v>
      </c>
      <c r="H104" s="4"/>
      <c r="I104" s="4"/>
      <c r="J104" s="3">
        <f t="shared" si="3"/>
        <v>61</v>
      </c>
      <c r="K104" s="4"/>
      <c r="L104" s="4">
        <f t="shared" si="4"/>
        <v>61</v>
      </c>
      <c r="M104" s="4">
        <f t="shared" si="5"/>
        <v>7</v>
      </c>
    </row>
    <row r="105" spans="1:13" s="5" customFormat="1" ht="12.75">
      <c r="A105" s="4">
        <v>103</v>
      </c>
      <c r="B105" s="4" t="s">
        <v>237</v>
      </c>
      <c r="C105" s="4" t="s">
        <v>173</v>
      </c>
      <c r="D105" s="4" t="s">
        <v>238</v>
      </c>
      <c r="E105" s="3"/>
      <c r="F105" s="7">
        <v>26</v>
      </c>
      <c r="G105" s="11">
        <v>22</v>
      </c>
      <c r="H105" s="4"/>
      <c r="I105" s="4"/>
      <c r="J105" s="3">
        <f t="shared" si="3"/>
        <v>48</v>
      </c>
      <c r="K105" s="4">
        <f>(VLOOKUP(D105,'[1]Sheet3'!$C$1:$D$203,2,FALSE))</f>
        <v>1</v>
      </c>
      <c r="L105" s="4">
        <f t="shared" si="4"/>
        <v>49</v>
      </c>
      <c r="M105" s="4" t="str">
        <f t="shared" si="5"/>
        <v>FAIL(5)</v>
      </c>
    </row>
    <row r="106" spans="1:13" s="5" customFormat="1" ht="12.75">
      <c r="A106" s="4">
        <v>104</v>
      </c>
      <c r="B106" s="4" t="s">
        <v>203</v>
      </c>
      <c r="C106" s="4" t="s">
        <v>15</v>
      </c>
      <c r="D106" s="4" t="s">
        <v>204</v>
      </c>
      <c r="E106" s="3"/>
      <c r="F106" s="7">
        <v>31</v>
      </c>
      <c r="G106" s="11"/>
      <c r="H106" s="4"/>
      <c r="I106" s="4"/>
      <c r="J106" s="3">
        <f t="shared" si="3"/>
        <v>31</v>
      </c>
      <c r="K106" s="4"/>
      <c r="L106" s="4">
        <f t="shared" si="4"/>
        <v>31</v>
      </c>
      <c r="M106" s="4" t="str">
        <f t="shared" si="5"/>
        <v>FAIL(5)</v>
      </c>
    </row>
    <row r="107" spans="1:13" s="5" customFormat="1" ht="12.75">
      <c r="A107" s="4">
        <v>105</v>
      </c>
      <c r="B107" s="4" t="s">
        <v>135</v>
      </c>
      <c r="C107" s="4" t="s">
        <v>4</v>
      </c>
      <c r="D107" s="4" t="s">
        <v>136</v>
      </c>
      <c r="E107" s="3"/>
      <c r="F107" s="7">
        <v>23.5</v>
      </c>
      <c r="G107" s="11">
        <v>26</v>
      </c>
      <c r="H107" s="4"/>
      <c r="I107" s="4"/>
      <c r="J107" s="3">
        <f t="shared" si="3"/>
        <v>49.5</v>
      </c>
      <c r="K107" s="4"/>
      <c r="L107" s="4">
        <f t="shared" si="4"/>
        <v>49.5</v>
      </c>
      <c r="M107" s="4" t="str">
        <f t="shared" si="5"/>
        <v>FAIL(5)</v>
      </c>
    </row>
  </sheetData>
  <sheetProtection/>
  <mergeCells count="1">
    <mergeCell ref="A1:M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2014-04-16T11:26:07Z</dcterms:created>
  <dcterms:modified xsi:type="dcterms:W3CDTF">2014-10-05T09:37:43Z</dcterms:modified>
  <cp:category/>
  <cp:version/>
  <cp:contentType/>
  <cp:contentStatus/>
</cp:coreProperties>
</file>