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<sst xmlns="http://schemas.openxmlformats.org/spreadsheetml/2006/main" count="136" uniqueCount="123">
  <si>
    <t>Јована</t>
  </si>
  <si>
    <t>Стефан</t>
  </si>
  <si>
    <t>Никола</t>
  </si>
  <si>
    <t>Милош</t>
  </si>
  <si>
    <t>Ђорђе</t>
  </si>
  <si>
    <t>Анђела</t>
  </si>
  <si>
    <t>Милан</t>
  </si>
  <si>
    <t>Ана</t>
  </si>
  <si>
    <t>Тијана</t>
  </si>
  <si>
    <t>Божовић</t>
  </si>
  <si>
    <t>Милица</t>
  </si>
  <si>
    <t>Катарина</t>
  </si>
  <si>
    <t>2012/0701</t>
  </si>
  <si>
    <t>Маја</t>
  </si>
  <si>
    <t>Ивана</t>
  </si>
  <si>
    <t>Јелена</t>
  </si>
  <si>
    <t>Величковић</t>
  </si>
  <si>
    <t>2012/0594</t>
  </si>
  <si>
    <t>Марко</t>
  </si>
  <si>
    <t>Драган</t>
  </si>
  <si>
    <t>Вуковић</t>
  </si>
  <si>
    <t>Лука</t>
  </si>
  <si>
    <t>Соња</t>
  </si>
  <si>
    <t>Невена</t>
  </si>
  <si>
    <t>Дамљановић</t>
  </si>
  <si>
    <t>Димић</t>
  </si>
  <si>
    <t>2012/0644</t>
  </si>
  <si>
    <t>Ђелић</t>
  </si>
  <si>
    <t>Лазар</t>
  </si>
  <si>
    <t>2012/0742</t>
  </si>
  <si>
    <t>Ђорђевић</t>
  </si>
  <si>
    <t>Ђуровић</t>
  </si>
  <si>
    <t>2012/0259</t>
  </si>
  <si>
    <t>Живановић</t>
  </si>
  <si>
    <t>Димитрије</t>
  </si>
  <si>
    <t>Јовичић</t>
  </si>
  <si>
    <t>Предраг</t>
  </si>
  <si>
    <t>2012/0106</t>
  </si>
  <si>
    <t>Ковачевић</t>
  </si>
  <si>
    <t>2012/0083</t>
  </si>
  <si>
    <t>Кузмановић</t>
  </si>
  <si>
    <t>2012/0759</t>
  </si>
  <si>
    <t>Јеж</t>
  </si>
  <si>
    <t>2011/0324</t>
  </si>
  <si>
    <t>Лазић</t>
  </si>
  <si>
    <t>2012/0039</t>
  </si>
  <si>
    <t>Марковић</t>
  </si>
  <si>
    <t>2012/0005</t>
  </si>
  <si>
    <t>Матић</t>
  </si>
  <si>
    <t>2012/0546</t>
  </si>
  <si>
    <t>Мијаиловић</t>
  </si>
  <si>
    <t>2012/0513</t>
  </si>
  <si>
    <t>Стојановић</t>
  </si>
  <si>
    <t>Вук</t>
  </si>
  <si>
    <t>Новаковић</t>
  </si>
  <si>
    <t>2012/0815</t>
  </si>
  <si>
    <t>Петровић</t>
  </si>
  <si>
    <t>Радовановић</t>
  </si>
  <si>
    <t>2012/0061</t>
  </si>
  <si>
    <t>Симовић</t>
  </si>
  <si>
    <t>Смоловић</t>
  </si>
  <si>
    <t>2012/0653</t>
  </si>
  <si>
    <t>Срећковић</t>
  </si>
  <si>
    <t>2012/0201</t>
  </si>
  <si>
    <t>Станковић</t>
  </si>
  <si>
    <t>Стевановић</t>
  </si>
  <si>
    <t>Стефановић</t>
  </si>
  <si>
    <t>Велизар</t>
  </si>
  <si>
    <t>2012/0537</t>
  </si>
  <si>
    <t>Сунчица</t>
  </si>
  <si>
    <t>2012/0059</t>
  </si>
  <si>
    <t>Стојковић</t>
  </si>
  <si>
    <t>Танић</t>
  </si>
  <si>
    <t>Челебићанин</t>
  </si>
  <si>
    <t>2012/0672</t>
  </si>
  <si>
    <t>испит</t>
  </si>
  <si>
    <t>бр. инд.</t>
  </si>
  <si>
    <t>презиме</t>
  </si>
  <si>
    <t>име</t>
  </si>
  <si>
    <t>тест1</t>
  </si>
  <si>
    <t>тест2</t>
  </si>
  <si>
    <t xml:space="preserve">УКУПНО </t>
  </si>
  <si>
    <t>ОЦЕНА</t>
  </si>
  <si>
    <t>акт.</t>
  </si>
  <si>
    <t>2010/0296</t>
  </si>
  <si>
    <t>2011/0271</t>
  </si>
  <si>
    <t>Летић</t>
  </si>
  <si>
    <t xml:space="preserve">Енглески језик 3, 2013/2014. </t>
  </si>
  <si>
    <t>укупно</t>
  </si>
  <si>
    <t>2010/0344</t>
  </si>
  <si>
    <t>2011/0790</t>
  </si>
  <si>
    <t>2011/0793</t>
  </si>
  <si>
    <t xml:space="preserve">Челебић </t>
  </si>
  <si>
    <t xml:space="preserve">Вук </t>
  </si>
  <si>
    <t>кол.ОКТ</t>
  </si>
  <si>
    <t>кол.ОКТ2</t>
  </si>
  <si>
    <t>2011/0236</t>
  </si>
  <si>
    <t>Тина</t>
  </si>
  <si>
    <t>2009/0206</t>
  </si>
  <si>
    <t>Вујин</t>
  </si>
  <si>
    <t>2010/0125</t>
  </si>
  <si>
    <t>2011/0694</t>
  </si>
  <si>
    <t>Димкић</t>
  </si>
  <si>
    <t>2011/0592</t>
  </si>
  <si>
    <t>2011/0576</t>
  </si>
  <si>
    <t>Закић</t>
  </si>
  <si>
    <t>2011/0156</t>
  </si>
  <si>
    <t>Катић</t>
  </si>
  <si>
    <t>2011/0759</t>
  </si>
  <si>
    <t>Милевић</t>
  </si>
  <si>
    <t>2011/0534</t>
  </si>
  <si>
    <t>Обућина</t>
  </si>
  <si>
    <t>2011/0677</t>
  </si>
  <si>
    <t>Север</t>
  </si>
  <si>
    <t>2008/0392</t>
  </si>
  <si>
    <t>2010/0305/I</t>
  </si>
  <si>
    <t>2011/0292</t>
  </si>
  <si>
    <t>2011/0166</t>
  </si>
  <si>
    <t>Станислава</t>
  </si>
  <si>
    <t>2011/0304</t>
  </si>
  <si>
    <t>Тарлановић</t>
  </si>
  <si>
    <t>2011/0186</t>
  </si>
  <si>
    <t>Џодић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</si>
</sst>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zoomScaleNormal="115" zoomScalePageLayoutView="0" workbookViewId="0" topLeftCell="A1">
      <selection activeCell="B1" sqref="B1:M1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10.421875" style="7" bestFit="1" customWidth="1"/>
    <col min="6" max="6" width="11.7109375" style="13" bestFit="1" customWidth="1"/>
    <col min="7" max="7" width="7.8515625" style="3" customWidth="1"/>
    <col min="8" max="9" width="7.140625" style="7" customWidth="1"/>
    <col min="10" max="10" width="8.00390625" style="7" customWidth="1"/>
    <col min="11" max="11" width="6.7109375" style="7" customWidth="1"/>
    <col min="12" max="12" width="10.00390625" style="7" customWidth="1"/>
    <col min="13" max="16384" width="9.140625" style="3" customWidth="1"/>
  </cols>
  <sheetData>
    <row r="1" spans="2:13" s="6" customFormat="1" ht="40.5" customHeight="1">
      <c r="B1" s="16" t="s">
        <v>87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9" customFormat="1" ht="21" customHeight="1">
      <c r="A2" s="8"/>
      <c r="B2" s="1" t="s">
        <v>76</v>
      </c>
      <c r="C2" s="1" t="s">
        <v>77</v>
      </c>
      <c r="D2" s="1" t="s">
        <v>78</v>
      </c>
      <c r="E2" s="1" t="s">
        <v>94</v>
      </c>
      <c r="F2" s="11" t="s">
        <v>95</v>
      </c>
      <c r="G2" s="10" t="s">
        <v>75</v>
      </c>
      <c r="H2" s="1" t="s">
        <v>79</v>
      </c>
      <c r="I2" s="1" t="s">
        <v>80</v>
      </c>
      <c r="J2" s="1" t="s">
        <v>88</v>
      </c>
      <c r="K2" s="1" t="s">
        <v>83</v>
      </c>
      <c r="L2" s="1" t="s">
        <v>81</v>
      </c>
      <c r="M2" s="1" t="s">
        <v>82</v>
      </c>
    </row>
    <row r="3" spans="1:13" s="6" customFormat="1" ht="12.75">
      <c r="A3" s="17">
        <v>1</v>
      </c>
      <c r="B3" s="18" t="s">
        <v>12</v>
      </c>
      <c r="C3" s="18" t="s">
        <v>9</v>
      </c>
      <c r="D3" s="18" t="s">
        <v>11</v>
      </c>
      <c r="E3" s="19"/>
      <c r="F3" s="20">
        <v>8</v>
      </c>
      <c r="G3" s="19">
        <v>12</v>
      </c>
      <c r="H3" s="19"/>
      <c r="I3" s="19"/>
      <c r="J3" s="19">
        <f>E3+F3+G3+H3+I3</f>
        <v>20</v>
      </c>
      <c r="K3" s="19"/>
      <c r="L3" s="19">
        <f>J3+K3</f>
        <v>20</v>
      </c>
      <c r="M3" s="19" t="str">
        <f>IF(L3&gt;90.5,10,IF(L3&gt;80.5,9,IF(L3&gt;70.5,8,IF(L3&gt;60.5,7,IF(L3&gt;50.5,6,IF(L3&lt;50.5,"FAIL (5)"))))))</f>
        <v>FAIL (5)</v>
      </c>
    </row>
    <row r="4" spans="1:13" ht="12.75">
      <c r="A4" s="5">
        <v>2</v>
      </c>
      <c r="B4" s="2" t="s">
        <v>17</v>
      </c>
      <c r="C4" s="2" t="s">
        <v>16</v>
      </c>
      <c r="D4" s="2" t="s">
        <v>0</v>
      </c>
      <c r="E4" s="4"/>
      <c r="F4" s="12">
        <v>33</v>
      </c>
      <c r="G4" s="4">
        <v>34</v>
      </c>
      <c r="H4" s="4"/>
      <c r="I4" s="4"/>
      <c r="J4" s="4">
        <f>E4+F4+G4+H4+I4</f>
        <v>67</v>
      </c>
      <c r="K4" s="4"/>
      <c r="L4" s="4">
        <f>J4+K4</f>
        <v>67</v>
      </c>
      <c r="M4" s="4">
        <f>IF(L4&gt;90.5,10,IF(L4&gt;80.5,9,IF(L4&gt;70.5,8,IF(L4&gt;60.5,7,IF(L4&gt;50.5,6,IF(L4&lt;50.5,"FAIL (5)"))))))</f>
        <v>7</v>
      </c>
    </row>
    <row r="5" spans="1:13" ht="12.75">
      <c r="A5" s="5">
        <v>3</v>
      </c>
      <c r="B5" s="15" t="s">
        <v>98</v>
      </c>
      <c r="C5" s="15" t="s">
        <v>99</v>
      </c>
      <c r="D5" s="15" t="s">
        <v>15</v>
      </c>
      <c r="E5" s="4"/>
      <c r="F5" s="12">
        <v>33</v>
      </c>
      <c r="G5" s="4">
        <v>30</v>
      </c>
      <c r="H5" s="4"/>
      <c r="I5" s="4"/>
      <c r="J5" s="4">
        <f>E5+F5+G5+H5+I5</f>
        <v>63</v>
      </c>
      <c r="K5" s="4"/>
      <c r="L5" s="4">
        <f>J5+K5</f>
        <v>63</v>
      </c>
      <c r="M5" s="4">
        <f>IF(L5&gt;90.5,10,IF(L5&gt;80.5,9,IF(L5&gt;70.5,8,IF(L5&gt;60.5,7,IF(L5&gt;50.5,6,IF(L5&lt;50.5,"FAIL (5)"))))))</f>
        <v>7</v>
      </c>
    </row>
    <row r="6" spans="1:13" ht="12.75">
      <c r="A6" s="5">
        <v>4</v>
      </c>
      <c r="B6" s="2" t="s">
        <v>89</v>
      </c>
      <c r="C6" s="2" t="s">
        <v>20</v>
      </c>
      <c r="D6" s="2" t="s">
        <v>53</v>
      </c>
      <c r="E6" s="4">
        <v>29</v>
      </c>
      <c r="F6" s="12"/>
      <c r="G6" s="4">
        <v>28</v>
      </c>
      <c r="H6" s="4"/>
      <c r="I6" s="4"/>
      <c r="J6" s="4">
        <f>E6+F6+G6+H6+I6</f>
        <v>57</v>
      </c>
      <c r="K6" s="4"/>
      <c r="L6" s="4">
        <f>J6+K6</f>
        <v>57</v>
      </c>
      <c r="M6" s="4">
        <f>IF(L6&gt;90.5,10,IF(L6&gt;80.5,9,IF(L6&gt;70.5,8,IF(L6&gt;60.5,7,IF(L6&gt;50.5,6,IF(L6&lt;50.5,"FAIL (5)"))))))</f>
        <v>6</v>
      </c>
    </row>
    <row r="7" spans="1:13" ht="12.75">
      <c r="A7" s="5">
        <v>5</v>
      </c>
      <c r="B7" s="15" t="s">
        <v>100</v>
      </c>
      <c r="C7" s="15" t="s">
        <v>24</v>
      </c>
      <c r="D7" s="15" t="s">
        <v>19</v>
      </c>
      <c r="E7" s="4"/>
      <c r="F7" s="12">
        <v>24</v>
      </c>
      <c r="G7" s="4">
        <v>30</v>
      </c>
      <c r="H7" s="4"/>
      <c r="I7" s="4"/>
      <c r="J7" s="4">
        <f>E7+F7+G7+H7+I7</f>
        <v>54</v>
      </c>
      <c r="K7" s="4"/>
      <c r="L7" s="4">
        <f>J7+K7</f>
        <v>54</v>
      </c>
      <c r="M7" s="4">
        <f>IF(L7&gt;90.5,10,IF(L7&gt;80.5,9,IF(L7&gt;70.5,8,IF(L7&gt;60.5,7,IF(L7&gt;50.5,6,IF(L7&lt;50.5,"FAIL (5)"))))))</f>
        <v>6</v>
      </c>
    </row>
    <row r="8" spans="1:15" s="6" customFormat="1" ht="12.75">
      <c r="A8" s="5">
        <v>6</v>
      </c>
      <c r="B8" s="2" t="s">
        <v>26</v>
      </c>
      <c r="C8" s="2" t="s">
        <v>25</v>
      </c>
      <c r="D8" s="2" t="s">
        <v>10</v>
      </c>
      <c r="E8" s="4">
        <v>25</v>
      </c>
      <c r="F8" s="12"/>
      <c r="G8" s="4">
        <v>32</v>
      </c>
      <c r="H8" s="4"/>
      <c r="I8" s="4"/>
      <c r="J8" s="4">
        <f>E8+F8+G8+H8+I8</f>
        <v>57</v>
      </c>
      <c r="K8" s="4"/>
      <c r="L8" s="4">
        <f>J8+K8</f>
        <v>57</v>
      </c>
      <c r="M8" s="4">
        <f>IF(L8&gt;90.5,10,IF(L8&gt;80.5,9,IF(L8&gt;70.5,8,IF(L8&gt;60.5,7,IF(L8&gt;50.5,6,IF(L8&lt;50.5,"FAIL (5)"))))))</f>
        <v>6</v>
      </c>
      <c r="N8" s="3"/>
      <c r="O8" s="3"/>
    </row>
    <row r="9" spans="1:13" ht="12.75">
      <c r="A9" s="5">
        <v>7</v>
      </c>
      <c r="B9" s="15" t="s">
        <v>101</v>
      </c>
      <c r="C9" s="15" t="s">
        <v>102</v>
      </c>
      <c r="D9" s="15" t="s">
        <v>10</v>
      </c>
      <c r="E9" s="4"/>
      <c r="F9" s="12">
        <v>26</v>
      </c>
      <c r="G9" s="4">
        <v>35</v>
      </c>
      <c r="H9" s="4"/>
      <c r="I9" s="4"/>
      <c r="J9" s="4">
        <f>E9+F9+G9+H9+I9</f>
        <v>61</v>
      </c>
      <c r="K9" s="4"/>
      <c r="L9" s="4">
        <f>J9+K9</f>
        <v>61</v>
      </c>
      <c r="M9" s="4">
        <f>IF(L9&gt;90.5,10,IF(L9&gt;80.5,9,IF(L9&gt;70.5,8,IF(L9&gt;60.5,7,IF(L9&gt;50.5,6,IF(L9&lt;50.5,"FAIL (5)"))))))</f>
        <v>7</v>
      </c>
    </row>
    <row r="10" spans="1:13" ht="12.75">
      <c r="A10" s="5">
        <v>8</v>
      </c>
      <c r="B10" s="2" t="s">
        <v>29</v>
      </c>
      <c r="C10" s="2" t="s">
        <v>27</v>
      </c>
      <c r="D10" s="2" t="s">
        <v>28</v>
      </c>
      <c r="E10" s="4"/>
      <c r="F10" s="12">
        <v>36</v>
      </c>
      <c r="G10" s="4">
        <v>37</v>
      </c>
      <c r="H10" s="4">
        <v>5</v>
      </c>
      <c r="I10" s="4">
        <v>5</v>
      </c>
      <c r="J10" s="4">
        <f>E10+F10+G10+H10+I10</f>
        <v>83</v>
      </c>
      <c r="K10" s="4"/>
      <c r="L10" s="4">
        <f>J10+K10</f>
        <v>83</v>
      </c>
      <c r="M10" s="4">
        <f>IF(L10&gt;90.5,10,IF(L10&gt;80.5,9,IF(L10&gt;70.5,8,IF(L10&gt;60.5,7,IF(L10&gt;50.5,6,IF(L10&lt;50.5,"FAIL (5)"))))))</f>
        <v>9</v>
      </c>
    </row>
    <row r="11" spans="1:13" ht="12.75">
      <c r="A11" s="5">
        <v>9</v>
      </c>
      <c r="B11" s="2" t="s">
        <v>84</v>
      </c>
      <c r="C11" s="2" t="s">
        <v>30</v>
      </c>
      <c r="D11" s="2" t="s">
        <v>13</v>
      </c>
      <c r="E11" s="4">
        <v>21</v>
      </c>
      <c r="F11" s="12">
        <v>21</v>
      </c>
      <c r="G11" s="4">
        <v>19</v>
      </c>
      <c r="H11" s="4"/>
      <c r="I11" s="4"/>
      <c r="J11" s="4">
        <f>E11+F11+G11+H11+I11</f>
        <v>61</v>
      </c>
      <c r="K11" s="4"/>
      <c r="L11" s="4">
        <f>J11+K11</f>
        <v>61</v>
      </c>
      <c r="M11" s="4">
        <f>IF(L11&gt;90.5,10,IF(L11&gt;80.5,9,IF(L11&gt;70.5,8,IF(L11&gt;60.5,7,IF(L11&gt;50.5,6,IF(L11&lt;50.5,"FAIL (5)"))))))</f>
        <v>7</v>
      </c>
    </row>
    <row r="12" spans="1:14" ht="12.75">
      <c r="A12" s="5">
        <v>10</v>
      </c>
      <c r="B12" s="2" t="s">
        <v>32</v>
      </c>
      <c r="C12" s="2" t="s">
        <v>31</v>
      </c>
      <c r="D12" s="2" t="s">
        <v>1</v>
      </c>
      <c r="E12" s="4">
        <v>21</v>
      </c>
      <c r="F12" s="12">
        <v>26</v>
      </c>
      <c r="G12" s="4">
        <v>18</v>
      </c>
      <c r="H12" s="4"/>
      <c r="I12" s="4"/>
      <c r="J12" s="4">
        <f>E12+F12+G12+H12+I12</f>
        <v>65</v>
      </c>
      <c r="K12" s="4"/>
      <c r="L12" s="4">
        <f>J12+K12</f>
        <v>65</v>
      </c>
      <c r="M12" s="4">
        <f>IF(L12&gt;90.5,10,IF(L12&gt;80.5,9,IF(L12&gt;70.5,8,IF(L12&gt;60.5,7,IF(L12&gt;50.5,6,IF(L12&lt;50.5,"FAIL (5)"))))))</f>
        <v>7</v>
      </c>
      <c r="N12" s="6"/>
    </row>
    <row r="13" spans="1:13" ht="12.75">
      <c r="A13" s="5">
        <v>11</v>
      </c>
      <c r="B13" s="15" t="s">
        <v>103</v>
      </c>
      <c r="C13" s="15" t="s">
        <v>33</v>
      </c>
      <c r="D13" s="15" t="s">
        <v>1</v>
      </c>
      <c r="E13" s="4"/>
      <c r="F13" s="12">
        <v>31</v>
      </c>
      <c r="G13" s="4">
        <v>35</v>
      </c>
      <c r="H13" s="4"/>
      <c r="I13" s="4"/>
      <c r="J13" s="4">
        <f>E13+F13+G13+H13+I13</f>
        <v>66</v>
      </c>
      <c r="K13" s="4"/>
      <c r="L13" s="4">
        <f>J13+K13</f>
        <v>66</v>
      </c>
      <c r="M13" s="4">
        <f>IF(L13&gt;90.5,10,IF(L13&gt;80.5,9,IF(L13&gt;70.5,8,IF(L13&gt;60.5,7,IF(L13&gt;50.5,6,IF(L13&lt;50.5,"FAIL (5)"))))))</f>
        <v>7</v>
      </c>
    </row>
    <row r="14" spans="1:14" ht="12.75">
      <c r="A14" s="5">
        <v>12</v>
      </c>
      <c r="B14" s="15" t="s">
        <v>104</v>
      </c>
      <c r="C14" s="15" t="s">
        <v>105</v>
      </c>
      <c r="D14" s="15" t="s">
        <v>0</v>
      </c>
      <c r="E14" s="4"/>
      <c r="F14" s="12">
        <v>21</v>
      </c>
      <c r="G14" s="4">
        <v>16</v>
      </c>
      <c r="H14" s="4"/>
      <c r="I14" s="4"/>
      <c r="J14" s="4">
        <f>E14+F14+G14+H14+I14</f>
        <v>37</v>
      </c>
      <c r="K14" s="4"/>
      <c r="L14" s="4">
        <f>J14+K14</f>
        <v>37</v>
      </c>
      <c r="M14" s="4" t="str">
        <f>IF(L14&gt;90.5,10,IF(L14&gt;80.5,9,IF(L14&gt;70.5,8,IF(L14&gt;60.5,7,IF(L14&gt;50.5,6,IF(L14&lt;50.5,"FAIL (5)"))))))</f>
        <v>FAIL (5)</v>
      </c>
      <c r="N14" s="6"/>
    </row>
    <row r="15" spans="1:13" ht="12.75">
      <c r="A15" s="5">
        <v>13</v>
      </c>
      <c r="B15" s="2" t="s">
        <v>43</v>
      </c>
      <c r="C15" s="2" t="s">
        <v>42</v>
      </c>
      <c r="D15" s="2" t="s">
        <v>21</v>
      </c>
      <c r="E15" s="4"/>
      <c r="F15" s="12">
        <v>22</v>
      </c>
      <c r="G15" s="4">
        <v>13</v>
      </c>
      <c r="H15" s="4"/>
      <c r="I15" s="4"/>
      <c r="J15" s="4">
        <f>E15+F15+G15+H15+I15</f>
        <v>35</v>
      </c>
      <c r="K15" s="4"/>
      <c r="L15" s="4">
        <f>J15+K15</f>
        <v>35</v>
      </c>
      <c r="M15" s="4" t="str">
        <f>IF(L15&gt;90.5,10,IF(L15&gt;80.5,9,IF(L15&gt;70.5,8,IF(L15&gt;60.5,7,IF(L15&gt;50.5,6,IF(L15&lt;50.5,"FAIL (5)"))))))</f>
        <v>FAIL (5)</v>
      </c>
    </row>
    <row r="16" spans="1:13" ht="12.75">
      <c r="A16" s="5">
        <v>14</v>
      </c>
      <c r="B16" s="2" t="s">
        <v>37</v>
      </c>
      <c r="C16" s="2" t="s">
        <v>35</v>
      </c>
      <c r="D16" s="2" t="s">
        <v>36</v>
      </c>
      <c r="E16" s="4"/>
      <c r="F16" s="12">
        <v>36</v>
      </c>
      <c r="G16" s="4">
        <v>42</v>
      </c>
      <c r="H16" s="4"/>
      <c r="I16" s="4"/>
      <c r="J16" s="4">
        <f>E16+F16+G16+H16+I16</f>
        <v>78</v>
      </c>
      <c r="K16" s="4"/>
      <c r="L16" s="4">
        <f>J16+K16</f>
        <v>78</v>
      </c>
      <c r="M16" s="4">
        <f>IF(L16&gt;90.5,10,IF(L16&gt;80.5,9,IF(L16&gt;70.5,8,IF(L16&gt;60.5,7,IF(L16&gt;50.5,6,IF(L16&lt;50.5,"FAIL (5)"))))))</f>
        <v>8</v>
      </c>
    </row>
    <row r="17" spans="1:13" ht="12.75">
      <c r="A17" s="5">
        <v>15</v>
      </c>
      <c r="B17" s="15" t="s">
        <v>106</v>
      </c>
      <c r="C17" s="15" t="s">
        <v>107</v>
      </c>
      <c r="D17" s="15" t="s">
        <v>14</v>
      </c>
      <c r="E17" s="4"/>
      <c r="F17" s="12">
        <v>25</v>
      </c>
      <c r="G17" s="4">
        <v>20</v>
      </c>
      <c r="H17" s="4"/>
      <c r="I17" s="4"/>
      <c r="J17" s="4">
        <f>E17+F17+G17+H17+I17</f>
        <v>45</v>
      </c>
      <c r="K17" s="4"/>
      <c r="L17" s="4">
        <f>J17+K17</f>
        <v>45</v>
      </c>
      <c r="M17" s="4" t="str">
        <f>IF(L17&gt;90.5,10,IF(L17&gt;80.5,9,IF(L17&gt;70.5,8,IF(L17&gt;60.5,7,IF(L17&gt;50.5,6,IF(L17&lt;50.5,"FAIL (5)"))))))</f>
        <v>FAIL (5)</v>
      </c>
    </row>
    <row r="18" spans="1:17" s="6" customFormat="1" ht="12.75">
      <c r="A18" s="5">
        <v>16</v>
      </c>
      <c r="B18" s="2" t="s">
        <v>39</v>
      </c>
      <c r="C18" s="2" t="s">
        <v>38</v>
      </c>
      <c r="D18" s="2" t="s">
        <v>13</v>
      </c>
      <c r="E18" s="4"/>
      <c r="F18" s="12">
        <v>32</v>
      </c>
      <c r="G18" s="4">
        <v>39</v>
      </c>
      <c r="H18" s="4"/>
      <c r="I18" s="4"/>
      <c r="J18" s="4">
        <f>E18+F18+G18+H18+I18</f>
        <v>71</v>
      </c>
      <c r="K18" s="4"/>
      <c r="L18" s="4">
        <f>J18+K18</f>
        <v>71</v>
      </c>
      <c r="M18" s="4">
        <f>IF(L18&gt;90.5,10,IF(L18&gt;80.5,9,IF(L18&gt;70.5,8,IF(L18&gt;60.5,7,IF(L18&gt;50.5,6,IF(L18&lt;50.5,"FAIL (5)"))))))</f>
        <v>8</v>
      </c>
      <c r="N18" s="3"/>
      <c r="O18" s="3"/>
      <c r="P18" s="3"/>
      <c r="Q18" s="3"/>
    </row>
    <row r="19" spans="1:13" ht="12.75">
      <c r="A19" s="5">
        <v>17</v>
      </c>
      <c r="B19" s="2" t="s">
        <v>41</v>
      </c>
      <c r="C19" s="2" t="s">
        <v>40</v>
      </c>
      <c r="D19" s="2" t="s">
        <v>3</v>
      </c>
      <c r="E19" s="4"/>
      <c r="F19" s="12">
        <v>36</v>
      </c>
      <c r="G19" s="4">
        <v>45</v>
      </c>
      <c r="H19" s="4"/>
      <c r="I19" s="4"/>
      <c r="J19" s="4">
        <f>E19+F19+G19+H19+I19</f>
        <v>81</v>
      </c>
      <c r="K19" s="4"/>
      <c r="L19" s="4">
        <f>J19+K19</f>
        <v>81</v>
      </c>
      <c r="M19" s="4">
        <f>IF(L19&gt;90.5,10,IF(L19&gt;80.5,9,IF(L19&gt;70.5,8,IF(L19&gt;60.5,7,IF(L19&gt;50.5,6,IF(L19&lt;50.5,"FAIL (5)"))))))</f>
        <v>9</v>
      </c>
    </row>
    <row r="20" spans="1:13" ht="12.75">
      <c r="A20" s="5">
        <v>18</v>
      </c>
      <c r="B20" s="2" t="s">
        <v>45</v>
      </c>
      <c r="C20" s="2" t="s">
        <v>44</v>
      </c>
      <c r="D20" s="2" t="s">
        <v>10</v>
      </c>
      <c r="E20" s="4"/>
      <c r="F20" s="12">
        <v>29</v>
      </c>
      <c r="G20" s="4">
        <v>25</v>
      </c>
      <c r="H20" s="4"/>
      <c r="I20" s="4"/>
      <c r="J20" s="4">
        <f>E20+F20+G20+H20+I20</f>
        <v>54</v>
      </c>
      <c r="K20" s="4"/>
      <c r="L20" s="4">
        <f>J20+K20</f>
        <v>54</v>
      </c>
      <c r="M20" s="4">
        <f>IF(L20&gt;90.5,10,IF(L20&gt;80.5,9,IF(L20&gt;70.5,8,IF(L20&gt;60.5,7,IF(L20&gt;50.5,6,IF(L20&lt;50.5,"FAIL (5)"))))))</f>
        <v>6</v>
      </c>
    </row>
    <row r="21" spans="1:17" ht="12.75">
      <c r="A21" s="5">
        <v>19</v>
      </c>
      <c r="B21" s="2" t="s">
        <v>85</v>
      </c>
      <c r="C21" s="2" t="s">
        <v>86</v>
      </c>
      <c r="D21" s="2" t="s">
        <v>6</v>
      </c>
      <c r="E21" s="4">
        <v>29</v>
      </c>
      <c r="F21" s="12"/>
      <c r="G21" s="4">
        <v>29</v>
      </c>
      <c r="H21" s="4"/>
      <c r="I21" s="4"/>
      <c r="J21" s="4">
        <f>E21+F21+G21+H21+I21</f>
        <v>58</v>
      </c>
      <c r="K21" s="4"/>
      <c r="L21" s="4">
        <f>J21+K21</f>
        <v>58</v>
      </c>
      <c r="M21" s="4">
        <f>IF(L21&gt;90.5,10,IF(L21&gt;80.5,9,IF(L21&gt;70.5,8,IF(L21&gt;60.5,7,IF(L21&gt;50.5,6,IF(L21&lt;50.5,"FAIL (5)"))))))</f>
        <v>6</v>
      </c>
      <c r="P21" s="6"/>
      <c r="Q21" s="6"/>
    </row>
    <row r="22" spans="1:13" ht="12.75">
      <c r="A22" s="5">
        <v>20</v>
      </c>
      <c r="B22" s="2" t="s">
        <v>47</v>
      </c>
      <c r="C22" s="2" t="s">
        <v>46</v>
      </c>
      <c r="D22" s="2" t="s">
        <v>5</v>
      </c>
      <c r="E22" s="4"/>
      <c r="F22" s="12">
        <v>38</v>
      </c>
      <c r="G22" s="4">
        <v>43</v>
      </c>
      <c r="H22" s="4"/>
      <c r="I22" s="4"/>
      <c r="J22" s="4">
        <f>E22+F22+G22+H22+I22</f>
        <v>81</v>
      </c>
      <c r="K22" s="4"/>
      <c r="L22" s="4">
        <f>J22+K22</f>
        <v>81</v>
      </c>
      <c r="M22" s="4">
        <f>IF(L22&gt;90.5,10,IF(L22&gt;80.5,9,IF(L22&gt;70.5,8,IF(L22&gt;60.5,7,IF(L22&gt;50.5,6,IF(L22&lt;50.5,"FAIL (5)"))))))</f>
        <v>9</v>
      </c>
    </row>
    <row r="23" spans="1:14" ht="12.75">
      <c r="A23" s="5">
        <v>21</v>
      </c>
      <c r="B23" s="2" t="s">
        <v>49</v>
      </c>
      <c r="C23" s="2" t="s">
        <v>48</v>
      </c>
      <c r="D23" s="2" t="s">
        <v>23</v>
      </c>
      <c r="E23" s="4"/>
      <c r="F23" s="12">
        <v>34</v>
      </c>
      <c r="G23" s="4">
        <v>27</v>
      </c>
      <c r="H23" s="4"/>
      <c r="I23" s="4"/>
      <c r="J23" s="4">
        <f>E23+F23+G23+H23+I23</f>
        <v>61</v>
      </c>
      <c r="K23" s="4"/>
      <c r="L23" s="4">
        <f>J23+K23</f>
        <v>61</v>
      </c>
      <c r="M23" s="4">
        <f>IF(L23&gt;90.5,10,IF(L23&gt;80.5,9,IF(L23&gt;70.5,8,IF(L23&gt;60.5,7,IF(L23&gt;50.5,6,IF(L23&lt;50.5,"FAIL (5)"))))))</f>
        <v>7</v>
      </c>
      <c r="N23" s="6"/>
    </row>
    <row r="24" spans="1:13" ht="12.75">
      <c r="A24" s="5">
        <v>22</v>
      </c>
      <c r="B24" s="2" t="s">
        <v>51</v>
      </c>
      <c r="C24" s="2" t="s">
        <v>50</v>
      </c>
      <c r="D24" s="2" t="s">
        <v>11</v>
      </c>
      <c r="E24" s="4"/>
      <c r="F24" s="12">
        <v>39</v>
      </c>
      <c r="G24" s="4">
        <v>43</v>
      </c>
      <c r="H24" s="4"/>
      <c r="I24" s="4"/>
      <c r="J24" s="4">
        <f>E24+F24+G24+H24+I24</f>
        <v>82</v>
      </c>
      <c r="K24" s="4"/>
      <c r="L24" s="4">
        <f>J24+K24</f>
        <v>82</v>
      </c>
      <c r="M24" s="4">
        <f>IF(L24&gt;90.5,10,IF(L24&gt;80.5,9,IF(L24&gt;70.5,8,IF(L24&gt;60.5,7,IF(L24&gt;50.5,6,IF(L24&lt;50.5,"FAIL (5)"))))))</f>
        <v>9</v>
      </c>
    </row>
    <row r="25" spans="1:13" ht="12.75">
      <c r="A25" s="5">
        <v>23</v>
      </c>
      <c r="B25" s="15" t="s">
        <v>108</v>
      </c>
      <c r="C25" s="15" t="s">
        <v>109</v>
      </c>
      <c r="D25" s="15" t="s">
        <v>13</v>
      </c>
      <c r="E25" s="4"/>
      <c r="F25" s="12">
        <v>18</v>
      </c>
      <c r="G25" s="4">
        <v>19</v>
      </c>
      <c r="H25" s="4"/>
      <c r="I25" s="4"/>
      <c r="J25" s="4">
        <f>E25+F25+G25+H25+I25</f>
        <v>37</v>
      </c>
      <c r="K25" s="4"/>
      <c r="L25" s="4">
        <f>J25+K25</f>
        <v>37</v>
      </c>
      <c r="M25" s="4" t="str">
        <f>IF(L25&gt;90.5,10,IF(L25&gt;80.5,9,IF(L25&gt;70.5,8,IF(L25&gt;60.5,7,IF(L25&gt;50.5,6,IF(L25&lt;50.5,"FAIL (5)"))))))</f>
        <v>FAIL (5)</v>
      </c>
    </row>
    <row r="26" spans="1:13" ht="12.75">
      <c r="A26" s="5">
        <v>24</v>
      </c>
      <c r="B26" s="2" t="s">
        <v>55</v>
      </c>
      <c r="C26" s="2" t="s">
        <v>54</v>
      </c>
      <c r="D26" s="2" t="s">
        <v>11</v>
      </c>
      <c r="E26" s="4"/>
      <c r="F26" s="12">
        <v>21</v>
      </c>
      <c r="G26" s="4">
        <v>30</v>
      </c>
      <c r="H26" s="4"/>
      <c r="I26" s="4"/>
      <c r="J26" s="4">
        <f>E26+F26+G26+H26+I26</f>
        <v>51</v>
      </c>
      <c r="K26" s="4"/>
      <c r="L26" s="4">
        <f>J26+K26</f>
        <v>51</v>
      </c>
      <c r="M26" s="4">
        <f>IF(L26&gt;90.5,10,IF(L26&gt;80.5,9,IF(L26&gt;70.5,8,IF(L26&gt;60.5,7,IF(L26&gt;50.5,6,IF(L26&lt;50.5,"FAIL (5)"))))))</f>
        <v>6</v>
      </c>
    </row>
    <row r="27" spans="1:13" s="6" customFormat="1" ht="12.75">
      <c r="A27" s="17">
        <v>25</v>
      </c>
      <c r="B27" s="21" t="s">
        <v>110</v>
      </c>
      <c r="C27" s="21" t="s">
        <v>111</v>
      </c>
      <c r="D27" s="21" t="s">
        <v>22</v>
      </c>
      <c r="E27" s="19"/>
      <c r="F27" s="20">
        <v>8</v>
      </c>
      <c r="G27" s="19">
        <v>14</v>
      </c>
      <c r="H27" s="19"/>
      <c r="I27" s="19"/>
      <c r="J27" s="19">
        <f>E27+F27+G27+H27+I27</f>
        <v>22</v>
      </c>
      <c r="K27" s="19"/>
      <c r="L27" s="19">
        <f>J27+K27</f>
        <v>22</v>
      </c>
      <c r="M27" s="19" t="str">
        <f>IF(L27&gt;90.5,10,IF(L27&gt;80.5,9,IF(L27&gt;70.5,8,IF(L27&gt;60.5,7,IF(L27&gt;50.5,6,IF(L27&lt;50.5,"FAIL (5)"))))))</f>
        <v>FAIL (5)</v>
      </c>
    </row>
    <row r="28" spans="1:13" s="6" customFormat="1" ht="12.75">
      <c r="A28" s="17">
        <v>26</v>
      </c>
      <c r="B28" s="18" t="s">
        <v>90</v>
      </c>
      <c r="C28" s="18" t="s">
        <v>56</v>
      </c>
      <c r="D28" s="18" t="s">
        <v>0</v>
      </c>
      <c r="E28" s="19"/>
      <c r="F28" s="20">
        <v>16</v>
      </c>
      <c r="G28" s="19">
        <v>21</v>
      </c>
      <c r="H28" s="19"/>
      <c r="I28" s="19"/>
      <c r="J28" s="19">
        <f>E28+F28+G28+H28+I28</f>
        <v>37</v>
      </c>
      <c r="K28" s="19"/>
      <c r="L28" s="19">
        <f>J28+K28</f>
        <v>37</v>
      </c>
      <c r="M28" s="19" t="str">
        <f>IF(L28&gt;90.5,10,IF(L28&gt;80.5,9,IF(L28&gt;70.5,8,IF(L28&gt;60.5,7,IF(L28&gt;50.5,6,IF(L28&lt;50.5,"FAIL (5)"))))))</f>
        <v>FAIL (5)</v>
      </c>
    </row>
    <row r="29" spans="1:13" ht="12.75">
      <c r="A29" s="5">
        <v>27</v>
      </c>
      <c r="B29" s="2" t="s">
        <v>58</v>
      </c>
      <c r="C29" s="2" t="s">
        <v>57</v>
      </c>
      <c r="D29" s="2" t="s">
        <v>4</v>
      </c>
      <c r="E29" s="4"/>
      <c r="F29" s="12">
        <v>26</v>
      </c>
      <c r="G29" s="4">
        <v>35</v>
      </c>
      <c r="H29" s="4"/>
      <c r="I29" s="4">
        <v>0</v>
      </c>
      <c r="J29" s="4">
        <f>E29+F29+G29+H29+I29</f>
        <v>61</v>
      </c>
      <c r="K29" s="4"/>
      <c r="L29" s="4">
        <f>J29+K29</f>
        <v>61</v>
      </c>
      <c r="M29" s="4">
        <f>IF(L29&gt;90.5,10,IF(L29&gt;80.5,9,IF(L29&gt;70.5,8,IF(L29&gt;60.5,7,IF(L29&gt;50.5,6,IF(L29&lt;50.5,"FAIL (5)"))))))</f>
        <v>7</v>
      </c>
    </row>
    <row r="30" spans="1:17" s="6" customFormat="1" ht="12.75">
      <c r="A30" s="5">
        <v>28</v>
      </c>
      <c r="B30" s="15" t="s">
        <v>112</v>
      </c>
      <c r="C30" s="15" t="s">
        <v>113</v>
      </c>
      <c r="D30" s="15" t="s">
        <v>7</v>
      </c>
      <c r="E30" s="4"/>
      <c r="F30" s="12">
        <v>28</v>
      </c>
      <c r="G30" s="4">
        <v>9</v>
      </c>
      <c r="H30" s="4"/>
      <c r="I30" s="4"/>
      <c r="J30" s="4">
        <f>E30+F30+G30+H30+I30</f>
        <v>37</v>
      </c>
      <c r="K30" s="4"/>
      <c r="L30" s="4">
        <f>J30+K30</f>
        <v>37</v>
      </c>
      <c r="M30" s="4" t="str">
        <f>IF(L30&gt;90.5,10,IF(L30&gt;80.5,9,IF(L30&gt;70.5,8,IF(L30&gt;60.5,7,IF(L30&gt;50.5,6,IF(L30&lt;50.5,"FAIL (5)"))))))</f>
        <v>FAIL (5)</v>
      </c>
      <c r="N30" s="3"/>
      <c r="O30" s="3"/>
      <c r="P30" s="3"/>
      <c r="Q30" s="3"/>
    </row>
    <row r="31" spans="1:13" s="6" customFormat="1" ht="12.75">
      <c r="A31" s="17">
        <v>29</v>
      </c>
      <c r="B31" s="21" t="s">
        <v>114</v>
      </c>
      <c r="C31" s="21" t="s">
        <v>59</v>
      </c>
      <c r="D31" s="21" t="s">
        <v>34</v>
      </c>
      <c r="E31" s="19"/>
      <c r="F31" s="20">
        <v>19</v>
      </c>
      <c r="G31" s="19">
        <v>27</v>
      </c>
      <c r="H31" s="19"/>
      <c r="I31" s="19"/>
      <c r="J31" s="19">
        <f>E31+F31+G31+H31+I31</f>
        <v>46</v>
      </c>
      <c r="K31" s="19"/>
      <c r="L31" s="19">
        <f>J31+K31</f>
        <v>46</v>
      </c>
      <c r="M31" s="19" t="str">
        <f>IF(L31&gt;90.5,10,IF(L31&gt;80.5,9,IF(L31&gt;70.5,8,IF(L31&gt;60.5,7,IF(L31&gt;50.5,6,IF(L31&lt;50.5,"FAIL (5)"))))))</f>
        <v>FAIL (5)</v>
      </c>
    </row>
    <row r="32" spans="1:13" ht="12.75">
      <c r="A32" s="5">
        <v>30</v>
      </c>
      <c r="B32" s="2" t="s">
        <v>61</v>
      </c>
      <c r="C32" s="2" t="s">
        <v>60</v>
      </c>
      <c r="D32" s="2" t="s">
        <v>5</v>
      </c>
      <c r="E32" s="4"/>
      <c r="F32" s="12">
        <v>24</v>
      </c>
      <c r="G32" s="4">
        <v>33</v>
      </c>
      <c r="H32" s="4"/>
      <c r="I32" s="4">
        <v>1</v>
      </c>
      <c r="J32" s="4">
        <f>E32+F32+G32+H32+I32</f>
        <v>58</v>
      </c>
      <c r="K32" s="4"/>
      <c r="L32" s="4">
        <f>J32+K32</f>
        <v>58</v>
      </c>
      <c r="M32" s="4">
        <f>IF(L32&gt;90.5,10,IF(L32&gt;80.5,9,IF(L32&gt;70.5,8,IF(L32&gt;60.5,7,IF(L32&gt;50.5,6,IF(L32&lt;50.5,"FAIL (5)"))))))</f>
        <v>6</v>
      </c>
    </row>
    <row r="33" spans="1:13" ht="12.75">
      <c r="A33" s="5">
        <v>31</v>
      </c>
      <c r="B33" s="2" t="s">
        <v>63</v>
      </c>
      <c r="C33" s="2" t="s">
        <v>62</v>
      </c>
      <c r="D33" s="2" t="s">
        <v>18</v>
      </c>
      <c r="E33" s="4"/>
      <c r="F33" s="12"/>
      <c r="G33" s="4">
        <v>40</v>
      </c>
      <c r="H33" s="4"/>
      <c r="I33" s="4"/>
      <c r="J33" s="4">
        <f>E33+F33+G33+H33+I33</f>
        <v>40</v>
      </c>
      <c r="K33" s="4"/>
      <c r="L33" s="4">
        <f>J33+K33</f>
        <v>40</v>
      </c>
      <c r="M33" s="4" t="str">
        <f>IF(L33&gt;90.5,10,IF(L33&gt;80.5,9,IF(L33&gt;70.5,8,IF(L33&gt;60.5,7,IF(L33&gt;50.5,6,IF(L33&lt;50.5,"FAIL (5)"))))))</f>
        <v>FAIL (5)</v>
      </c>
    </row>
    <row r="34" spans="1:13" ht="12.75">
      <c r="A34" s="5">
        <v>32</v>
      </c>
      <c r="B34" s="15" t="s">
        <v>115</v>
      </c>
      <c r="C34" s="15" t="s">
        <v>64</v>
      </c>
      <c r="D34" s="15" t="s">
        <v>15</v>
      </c>
      <c r="E34" s="4"/>
      <c r="F34" s="12">
        <v>22</v>
      </c>
      <c r="G34" s="4">
        <v>6</v>
      </c>
      <c r="H34" s="4"/>
      <c r="I34" s="4"/>
      <c r="J34" s="4">
        <f>E34+F34+G34+H34+I34</f>
        <v>28</v>
      </c>
      <c r="K34" s="4"/>
      <c r="L34" s="4">
        <f>J34+K34</f>
        <v>28</v>
      </c>
      <c r="M34" s="4" t="str">
        <f>IF(L34&gt;90.5,10,IF(L34&gt;80.5,9,IF(L34&gt;70.5,8,IF(L34&gt;60.5,7,IF(L34&gt;50.5,6,IF(L34&lt;50.5,"FAIL (5)"))))))</f>
        <v>FAIL (5)</v>
      </c>
    </row>
    <row r="35" spans="1:13" ht="12.75">
      <c r="A35" s="5">
        <v>33</v>
      </c>
      <c r="B35" s="15" t="s">
        <v>116</v>
      </c>
      <c r="C35" s="15" t="s">
        <v>65</v>
      </c>
      <c r="D35" s="15" t="s">
        <v>2</v>
      </c>
      <c r="E35" s="4"/>
      <c r="F35" s="12">
        <v>37</v>
      </c>
      <c r="G35" s="4">
        <v>30</v>
      </c>
      <c r="H35" s="4"/>
      <c r="I35" s="4"/>
      <c r="J35" s="4">
        <f>E35+F35+G35+H35+I35</f>
        <v>67</v>
      </c>
      <c r="K35" s="4"/>
      <c r="L35" s="4">
        <f>J35+K35</f>
        <v>67</v>
      </c>
      <c r="M35" s="4">
        <f>IF(L35&gt;90.5,10,IF(L35&gt;80.5,9,IF(L35&gt;70.5,8,IF(L35&gt;60.5,7,IF(L35&gt;50.5,6,IF(L35&lt;50.5,"FAIL (5)"))))))</f>
        <v>7</v>
      </c>
    </row>
    <row r="36" spans="1:13" ht="12.75">
      <c r="A36" s="5">
        <v>34</v>
      </c>
      <c r="B36" s="2" t="s">
        <v>68</v>
      </c>
      <c r="C36" s="2" t="s">
        <v>66</v>
      </c>
      <c r="D36" s="2" t="s">
        <v>67</v>
      </c>
      <c r="E36" s="4"/>
      <c r="F36" s="12">
        <v>38</v>
      </c>
      <c r="G36" s="4">
        <v>40</v>
      </c>
      <c r="H36" s="4">
        <v>4</v>
      </c>
      <c r="I36" s="4">
        <v>5</v>
      </c>
      <c r="J36" s="4">
        <f>E36+F36+G36+H36+I36</f>
        <v>87</v>
      </c>
      <c r="K36" s="4"/>
      <c r="L36" s="4">
        <f>J36+K36</f>
        <v>87</v>
      </c>
      <c r="M36" s="4">
        <f>IF(L36&gt;90.5,10,IF(L36&gt;80.5,9,IF(L36&gt;70.5,8,IF(L36&gt;60.5,7,IF(L36&gt;50.5,6,IF(L36&lt;50.5,"FAIL (5)"))))))</f>
        <v>9</v>
      </c>
    </row>
    <row r="37" spans="1:13" ht="12.75">
      <c r="A37" s="5">
        <v>35</v>
      </c>
      <c r="B37" s="2" t="s">
        <v>70</v>
      </c>
      <c r="C37" s="2" t="s">
        <v>52</v>
      </c>
      <c r="D37" s="2" t="s">
        <v>69</v>
      </c>
      <c r="E37" s="4"/>
      <c r="F37" s="12">
        <v>35</v>
      </c>
      <c r="G37" s="4">
        <v>43</v>
      </c>
      <c r="H37" s="4"/>
      <c r="I37" s="4"/>
      <c r="J37" s="4">
        <f>E37+F37+G37+H37+I37</f>
        <v>78</v>
      </c>
      <c r="K37" s="4"/>
      <c r="L37" s="4">
        <f>J37+K37</f>
        <v>78</v>
      </c>
      <c r="M37" s="4">
        <f>IF(L37&gt;90.5,10,IF(L37&gt;80.5,9,IF(L37&gt;70.5,8,IF(L37&gt;60.5,7,IF(L37&gt;50.5,6,IF(L37&lt;50.5,"FAIL (5)"))))))</f>
        <v>8</v>
      </c>
    </row>
    <row r="38" spans="1:17" ht="12.75">
      <c r="A38" s="5">
        <v>36</v>
      </c>
      <c r="B38" s="14" t="s">
        <v>96</v>
      </c>
      <c r="C38" s="14" t="s">
        <v>71</v>
      </c>
      <c r="D38" s="14" t="s">
        <v>97</v>
      </c>
      <c r="E38" s="4">
        <v>25</v>
      </c>
      <c r="F38" s="12"/>
      <c r="G38" s="4">
        <v>19</v>
      </c>
      <c r="H38" s="5"/>
      <c r="I38" s="5"/>
      <c r="J38" s="4">
        <f>E38+F38+G38+H38+I38</f>
        <v>44</v>
      </c>
      <c r="K38" s="4"/>
      <c r="L38" s="4">
        <f>J38+K38</f>
        <v>44</v>
      </c>
      <c r="M38" s="4" t="str">
        <f>IF(L38&gt;90.5,10,IF(L38&gt;80.5,9,IF(L38&gt;70.5,8,IF(L38&gt;60.5,7,IF(L38&gt;50.5,6,IF(L38&lt;50.5,"FAIL (5)"))))))</f>
        <v>FAIL (5)</v>
      </c>
      <c r="P38" s="6"/>
      <c r="Q38" s="6"/>
    </row>
    <row r="39" spans="1:13" ht="12.75">
      <c r="A39" s="5">
        <v>37</v>
      </c>
      <c r="B39" s="15" t="s">
        <v>117</v>
      </c>
      <c r="C39" s="15" t="s">
        <v>72</v>
      </c>
      <c r="D39" s="15" t="s">
        <v>118</v>
      </c>
      <c r="E39" s="4"/>
      <c r="F39" s="12">
        <v>11</v>
      </c>
      <c r="G39" s="4">
        <v>21</v>
      </c>
      <c r="H39" s="4"/>
      <c r="I39" s="4"/>
      <c r="J39" s="4">
        <f>E39+F39+G39+H39+I39</f>
        <v>32</v>
      </c>
      <c r="K39" s="4"/>
      <c r="L39" s="4">
        <f>J39+K39</f>
        <v>32</v>
      </c>
      <c r="M39" s="4" t="str">
        <f>IF(L39&gt;90.5,10,IF(L39&gt;80.5,9,IF(L39&gt;70.5,8,IF(L39&gt;60.5,7,IF(L39&gt;50.5,6,IF(L39&lt;50.5,"FAIL (5)"))))))</f>
        <v>FAIL (5)</v>
      </c>
    </row>
    <row r="40" spans="1:13" ht="12.75">
      <c r="A40" s="5">
        <v>38</v>
      </c>
      <c r="B40" s="15" t="s">
        <v>119</v>
      </c>
      <c r="C40" s="15" t="s">
        <v>120</v>
      </c>
      <c r="D40" s="15" t="s">
        <v>8</v>
      </c>
      <c r="E40" s="4"/>
      <c r="F40" s="12">
        <v>17</v>
      </c>
      <c r="G40" s="4">
        <v>11</v>
      </c>
      <c r="H40" s="4"/>
      <c r="I40" s="4"/>
      <c r="J40" s="4">
        <f>E40+F40+G40+H40+I40</f>
        <v>28</v>
      </c>
      <c r="K40" s="4"/>
      <c r="L40" s="4">
        <f>J40+K40</f>
        <v>28</v>
      </c>
      <c r="M40" s="4" t="str">
        <f>IF(L40&gt;90.5,10,IF(L40&gt;80.5,9,IF(L40&gt;70.5,8,IF(L40&gt;60.5,7,IF(L40&gt;50.5,6,IF(L40&lt;50.5,"FAIL (5)"))))))</f>
        <v>FAIL (5)</v>
      </c>
    </row>
    <row r="41" spans="1:13" ht="12.75">
      <c r="A41" s="5">
        <v>39</v>
      </c>
      <c r="B41" s="2" t="s">
        <v>91</v>
      </c>
      <c r="C41" s="2" t="s">
        <v>92</v>
      </c>
      <c r="D41" s="2" t="s">
        <v>93</v>
      </c>
      <c r="E41" s="4">
        <v>22</v>
      </c>
      <c r="F41" s="12">
        <v>25</v>
      </c>
      <c r="G41" s="4">
        <v>27</v>
      </c>
      <c r="H41" s="4"/>
      <c r="I41" s="4"/>
      <c r="J41" s="4">
        <f>E41+F41+G41+H41+I41</f>
        <v>74</v>
      </c>
      <c r="K41" s="4"/>
      <c r="L41" s="4">
        <f>J41+K41</f>
        <v>74</v>
      </c>
      <c r="M41" s="4">
        <f>IF(L41&gt;90.5,10,IF(L41&gt;80.5,9,IF(L41&gt;70.5,8,IF(L41&gt;60.5,7,IF(L41&gt;50.5,6,IF(L41&lt;50.5,"FAIL (5)"))))))</f>
        <v>8</v>
      </c>
    </row>
    <row r="42" spans="1:13" ht="12.75">
      <c r="A42" s="5">
        <v>40</v>
      </c>
      <c r="B42" s="2" t="s">
        <v>74</v>
      </c>
      <c r="C42" s="2" t="s">
        <v>73</v>
      </c>
      <c r="D42" s="2" t="s">
        <v>2</v>
      </c>
      <c r="E42" s="4"/>
      <c r="F42" s="12">
        <v>28</v>
      </c>
      <c r="G42" s="4">
        <v>40</v>
      </c>
      <c r="H42" s="4"/>
      <c r="I42" s="4"/>
      <c r="J42" s="4">
        <f>E42+F42+G42+H42+I42</f>
        <v>68</v>
      </c>
      <c r="K42" s="4"/>
      <c r="L42" s="4">
        <f>J42+K42</f>
        <v>68</v>
      </c>
      <c r="M42" s="4">
        <f>IF(L42&gt;90.5,10,IF(L42&gt;80.5,9,IF(L42&gt;70.5,8,IF(L42&gt;60.5,7,IF(L42&gt;50.5,6,IF(L42&lt;50.5,"FAIL (5)"))))))</f>
        <v>7</v>
      </c>
    </row>
    <row r="43" spans="1:13" s="6" customFormat="1" ht="12.75">
      <c r="A43" s="17">
        <v>41</v>
      </c>
      <c r="B43" s="21" t="s">
        <v>121</v>
      </c>
      <c r="C43" s="21" t="s">
        <v>122</v>
      </c>
      <c r="D43" s="21" t="s">
        <v>3</v>
      </c>
      <c r="E43" s="19"/>
      <c r="F43" s="20">
        <v>0</v>
      </c>
      <c r="G43" s="19">
        <v>5</v>
      </c>
      <c r="H43" s="19"/>
      <c r="I43" s="19"/>
      <c r="J43" s="19">
        <f>E43+F43+G43+H43+I43</f>
        <v>5</v>
      </c>
      <c r="K43" s="19"/>
      <c r="L43" s="19">
        <f>J43+K43</f>
        <v>5</v>
      </c>
      <c r="M43" s="19" t="str">
        <f>IF(L43&gt;90.5,10,IF(L43&gt;80.5,9,IF(L43&gt;70.5,8,IF(L43&gt;60.5,7,IF(L43&gt;50.5,6,IF(L43&lt;50.5,"FAIL (5)"))))))</f>
        <v>FAIL (5)</v>
      </c>
    </row>
    <row r="44" spans="8:12" ht="12.75">
      <c r="H44" s="3"/>
      <c r="I44" s="3"/>
      <c r="J44" s="3"/>
      <c r="K44" s="3"/>
      <c r="L44" s="3"/>
    </row>
    <row r="45" spans="8:12" ht="12.75">
      <c r="H45" s="3"/>
      <c r="I45" s="3"/>
      <c r="J45" s="3"/>
      <c r="K45" s="3"/>
      <c r="L45" s="3"/>
    </row>
    <row r="46" spans="8:12" ht="12.75">
      <c r="H46" s="3"/>
      <c r="I46" s="3"/>
      <c r="J46" s="3"/>
      <c r="K46" s="3"/>
      <c r="L46" s="3"/>
    </row>
    <row r="47" spans="8:12" ht="12.75">
      <c r="H47" s="3"/>
      <c r="I47" s="3"/>
      <c r="J47" s="3"/>
      <c r="K47" s="3"/>
      <c r="L47" s="3"/>
    </row>
    <row r="48" spans="8:12" ht="12.75">
      <c r="H48" s="3"/>
      <c r="I48" s="3"/>
      <c r="J48" s="3"/>
      <c r="K48" s="3"/>
      <c r="L48" s="3"/>
    </row>
    <row r="49" spans="8:12" ht="12.75">
      <c r="H49" s="3"/>
      <c r="I49" s="3"/>
      <c r="J49" s="3"/>
      <c r="K49" s="3"/>
      <c r="L49" s="3"/>
    </row>
    <row r="50" spans="8:12" ht="12.75">
      <c r="H50" s="3"/>
      <c r="I50" s="3"/>
      <c r="J50" s="3"/>
      <c r="K50" s="3"/>
      <c r="L50" s="3"/>
    </row>
    <row r="51" spans="8:12" ht="12.75">
      <c r="H51" s="3"/>
      <c r="I51" s="3"/>
      <c r="J51" s="3"/>
      <c r="K51" s="3"/>
      <c r="L51" s="3"/>
    </row>
    <row r="52" spans="8:12" ht="12.75">
      <c r="H52" s="3"/>
      <c r="I52" s="3"/>
      <c r="J52" s="3"/>
      <c r="K52" s="3"/>
      <c r="L52" s="3"/>
    </row>
    <row r="53" spans="8:12" ht="12.75">
      <c r="H53" s="3"/>
      <c r="I53" s="3"/>
      <c r="J53" s="3"/>
      <c r="K53" s="3"/>
      <c r="L53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user</cp:lastModifiedBy>
  <cp:lastPrinted>2013-07-03T09:36:49Z</cp:lastPrinted>
  <dcterms:created xsi:type="dcterms:W3CDTF">2012-11-08T14:22:54Z</dcterms:created>
  <dcterms:modified xsi:type="dcterms:W3CDTF">2014-10-04T08:28:37Z</dcterms:modified>
  <cp:category/>
  <cp:version/>
  <cp:contentType/>
  <cp:contentStatus/>
</cp:coreProperties>
</file>