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2630" windowHeight="8505"/>
  </bookViews>
  <sheets>
    <sheet name="tab 0" sheetId="1" r:id="rId1"/>
  </sheets>
  <definedNames>
    <definedName name="_xlnm._FilterDatabase" localSheetId="0">'tab 0'!$B$3:$C$3</definedName>
  </definedNames>
  <calcPr calcId="125725"/>
</workbook>
</file>

<file path=xl/calcChain.xml><?xml version="1.0" encoding="utf-8"?>
<calcChain xmlns="http://schemas.openxmlformats.org/spreadsheetml/2006/main">
  <c r="I26" i="1"/>
  <c r="I28"/>
  <c r="I32"/>
  <c r="I42"/>
  <c r="I144"/>
  <c r="I349"/>
  <c r="I345"/>
  <c r="I214"/>
  <c r="O181" l="1"/>
  <c r="I73"/>
  <c r="L73" s="1"/>
  <c r="I71"/>
  <c r="I70"/>
  <c r="I69"/>
  <c r="I66"/>
  <c r="I63"/>
  <c r="I62"/>
  <c r="I61"/>
  <c r="I60"/>
  <c r="L60" s="1"/>
  <c r="I59"/>
  <c r="I58"/>
  <c r="I56"/>
  <c r="I47"/>
  <c r="O41"/>
  <c r="I39"/>
  <c r="O311"/>
  <c r="O295"/>
  <c r="O288"/>
  <c r="O211"/>
  <c r="O210"/>
  <c r="O202"/>
  <c r="O201"/>
  <c r="O190"/>
  <c r="O166"/>
  <c r="I161"/>
  <c r="O150"/>
  <c r="O107"/>
  <c r="I83"/>
  <c r="L83" s="1"/>
  <c r="N76"/>
  <c r="I76"/>
  <c r="I74"/>
  <c r="L74" s="1"/>
  <c r="O64"/>
  <c r="O62"/>
  <c r="I54"/>
  <c r="L54" s="1"/>
  <c r="I51"/>
  <c r="L51" s="1"/>
  <c r="I44"/>
  <c r="L30"/>
  <c r="N30" s="1"/>
  <c r="O23"/>
  <c r="L16"/>
  <c r="N16" s="1"/>
  <c r="O5"/>
  <c r="O56"/>
  <c r="I207" l="1"/>
  <c r="L207" s="1"/>
  <c r="N207" s="1"/>
  <c r="I189"/>
  <c r="L189" s="1"/>
  <c r="O189" s="1"/>
  <c r="I157"/>
  <c r="I115"/>
  <c r="L115" s="1"/>
  <c r="O115" s="1"/>
  <c r="I80"/>
  <c r="L80" s="1"/>
  <c r="O80" s="1"/>
  <c r="I341"/>
  <c r="L341" s="1"/>
  <c r="I320"/>
  <c r="L320" s="1"/>
  <c r="I347"/>
  <c r="L347" s="1"/>
  <c r="O347" s="1"/>
  <c r="I238"/>
  <c r="L238" s="1"/>
  <c r="O238" s="1"/>
  <c r="I245"/>
  <c r="L245" s="1"/>
  <c r="O245" s="1"/>
  <c r="I333"/>
  <c r="L333" s="1"/>
  <c r="I334"/>
  <c r="L334" s="1"/>
  <c r="O334" s="1"/>
  <c r="I335"/>
  <c r="L335" s="1"/>
  <c r="O335" s="1"/>
  <c r="I336"/>
  <c r="L336" s="1"/>
  <c r="I337"/>
  <c r="L337" s="1"/>
  <c r="O337" s="1"/>
  <c r="I338"/>
  <c r="L338" s="1"/>
  <c r="N338" s="1"/>
  <c r="I339"/>
  <c r="L339" s="1"/>
  <c r="O339" s="1"/>
  <c r="I340"/>
  <c r="L340" s="1"/>
  <c r="I342"/>
  <c r="L342" s="1"/>
  <c r="O342" s="1"/>
  <c r="I343"/>
  <c r="L343" s="1"/>
  <c r="N343" s="1"/>
  <c r="I344"/>
  <c r="L344" s="1"/>
  <c r="O344" s="1"/>
  <c r="I346"/>
  <c r="L346" s="1"/>
  <c r="I110"/>
  <c r="L110" s="1"/>
  <c r="N110" s="1"/>
  <c r="I133"/>
  <c r="L133" s="1"/>
  <c r="N133" s="1"/>
  <c r="I348"/>
  <c r="L348" s="1"/>
  <c r="O348" s="1"/>
  <c r="I172"/>
  <c r="L172" s="1"/>
  <c r="O172" s="1"/>
  <c r="I350"/>
  <c r="L350" s="1"/>
  <c r="I351"/>
  <c r="O351"/>
  <c r="I204"/>
  <c r="L204" s="1"/>
  <c r="O204" s="1"/>
  <c r="I352"/>
  <c r="L352" s="1"/>
  <c r="I353"/>
  <c r="L353" s="1"/>
  <c r="O353" s="1"/>
  <c r="I354"/>
  <c r="L354" s="1"/>
  <c r="N354" s="1"/>
  <c r="I355"/>
  <c r="L355" s="1"/>
  <c r="O355" s="1"/>
  <c r="I356"/>
  <c r="L356" s="1"/>
  <c r="O356" s="1"/>
  <c r="I357"/>
  <c r="L357" s="1"/>
  <c r="I327"/>
  <c r="L327" s="1"/>
  <c r="O327" s="1"/>
  <c r="I4"/>
  <c r="L4" s="1"/>
  <c r="O4" s="1"/>
  <c r="I6"/>
  <c r="L6" s="1"/>
  <c r="O6" s="1"/>
  <c r="I7"/>
  <c r="L7" s="1"/>
  <c r="N7" s="1"/>
  <c r="I8"/>
  <c r="L8" s="1"/>
  <c r="O8" s="1"/>
  <c r="I9"/>
  <c r="L9" s="1"/>
  <c r="O9" s="1"/>
  <c r="I10"/>
  <c r="L10" s="1"/>
  <c r="N10" s="1"/>
  <c r="I11"/>
  <c r="O11"/>
  <c r="I12"/>
  <c r="O12"/>
  <c r="I13"/>
  <c r="L13" s="1"/>
  <c r="N13" s="1"/>
  <c r="I14"/>
  <c r="L14" s="1"/>
  <c r="O14" s="1"/>
  <c r="I15"/>
  <c r="L15" s="1"/>
  <c r="O15" s="1"/>
  <c r="I17"/>
  <c r="L17" s="1"/>
  <c r="O17" s="1"/>
  <c r="I18"/>
  <c r="L18" s="1"/>
  <c r="O18" s="1"/>
  <c r="I19"/>
  <c r="L19" s="1"/>
  <c r="N19" s="1"/>
  <c r="I20"/>
  <c r="L20" s="1"/>
  <c r="O20" s="1"/>
  <c r="I21"/>
  <c r="I22"/>
  <c r="L22" s="1"/>
  <c r="O22" s="1"/>
  <c r="I24"/>
  <c r="L24" s="1"/>
  <c r="N24" s="1"/>
  <c r="I25"/>
  <c r="L25" s="1"/>
  <c r="O25" s="1"/>
  <c r="I27"/>
  <c r="L27" s="1"/>
  <c r="N27" s="1"/>
  <c r="I29"/>
  <c r="L29" s="1"/>
  <c r="N29" s="1"/>
  <c r="I31"/>
  <c r="L31" s="1"/>
  <c r="O31" s="1"/>
  <c r="I33"/>
  <c r="L33" s="1"/>
  <c r="O33" s="1"/>
  <c r="I34"/>
  <c r="L34" s="1"/>
  <c r="O34" s="1"/>
  <c r="I35"/>
  <c r="L35" s="1"/>
  <c r="N35" s="1"/>
  <c r="L44"/>
  <c r="N44" s="1"/>
  <c r="I45"/>
  <c r="L45" s="1"/>
  <c r="O45" s="1"/>
  <c r="I46"/>
  <c r="L46" s="1"/>
  <c r="O46" s="1"/>
  <c r="I49"/>
  <c r="L49" s="1"/>
  <c r="O49" s="1"/>
  <c r="I50"/>
  <c r="L50" s="1"/>
  <c r="O50" s="1"/>
  <c r="I52"/>
  <c r="O52"/>
  <c r="I55"/>
  <c r="L55" s="1"/>
  <c r="O55" s="1"/>
  <c r="I65"/>
  <c r="L65" s="1"/>
  <c r="O65" s="1"/>
  <c r="I67"/>
  <c r="L67" s="1"/>
  <c r="O67" s="1"/>
  <c r="I68"/>
  <c r="L68" s="1"/>
  <c r="O68" s="1"/>
  <c r="I72"/>
  <c r="L72" s="1"/>
  <c r="O72" s="1"/>
  <c r="I75"/>
  <c r="L75" s="1"/>
  <c r="O75" s="1"/>
  <c r="I77"/>
  <c r="L77" s="1"/>
  <c r="O77" s="1"/>
  <c r="I78"/>
  <c r="L78" s="1"/>
  <c r="O78" s="1"/>
  <c r="I79"/>
  <c r="L79" s="1"/>
  <c r="O79" s="1"/>
  <c r="I81"/>
  <c r="L81" s="1"/>
  <c r="O81" s="1"/>
  <c r="I82"/>
  <c r="L82" s="1"/>
  <c r="N82" s="1"/>
  <c r="I84"/>
  <c r="L84" s="1"/>
  <c r="O84" s="1"/>
  <c r="I85"/>
  <c r="L85" s="1"/>
  <c r="O85" s="1"/>
  <c r="I86"/>
  <c r="L86" s="1"/>
  <c r="O86" s="1"/>
  <c r="I87"/>
  <c r="L87" s="1"/>
  <c r="N87" s="1"/>
  <c r="I88"/>
  <c r="L88" s="1"/>
  <c r="O88" s="1"/>
  <c r="I89"/>
  <c r="L89" s="1"/>
  <c r="O89" s="1"/>
  <c r="I90"/>
  <c r="L90" s="1"/>
  <c r="I91"/>
  <c r="L91" s="1"/>
  <c r="O91" s="1"/>
  <c r="I92"/>
  <c r="L92" s="1"/>
  <c r="O92" s="1"/>
  <c r="I93"/>
  <c r="L93" s="1"/>
  <c r="O93" s="1"/>
  <c r="I94"/>
  <c r="L94" s="1"/>
  <c r="O94" s="1"/>
  <c r="I95"/>
  <c r="L95" s="1"/>
  <c r="I96"/>
  <c r="O96"/>
  <c r="I97"/>
  <c r="L97" s="1"/>
  <c r="N97" s="1"/>
  <c r="I98"/>
  <c r="L98" s="1"/>
  <c r="N98" s="1"/>
  <c r="I99"/>
  <c r="L99" s="1"/>
  <c r="O99" s="1"/>
  <c r="I100"/>
  <c r="L100" s="1"/>
  <c r="O100" s="1"/>
  <c r="I101"/>
  <c r="L101" s="1"/>
  <c r="O101" s="1"/>
  <c r="I102"/>
  <c r="L102" s="1"/>
  <c r="I103"/>
  <c r="L103" s="1"/>
  <c r="O103" s="1"/>
  <c r="I104"/>
  <c r="O104"/>
  <c r="I105"/>
  <c r="L105" s="1"/>
  <c r="N105" s="1"/>
  <c r="I106"/>
  <c r="L106" s="1"/>
  <c r="O106" s="1"/>
  <c r="I108"/>
  <c r="L108" s="1"/>
  <c r="O108" s="1"/>
  <c r="I109"/>
  <c r="L109" s="1"/>
  <c r="N109" s="1"/>
  <c r="I111"/>
  <c r="L111" s="1"/>
  <c r="O111" s="1"/>
  <c r="I112"/>
  <c r="L112" s="1"/>
  <c r="O112" s="1"/>
  <c r="I113"/>
  <c r="L113" s="1"/>
  <c r="O113" s="1"/>
  <c r="I114"/>
  <c r="L114" s="1"/>
  <c r="O114" s="1"/>
  <c r="I116"/>
  <c r="L116" s="1"/>
  <c r="N116" s="1"/>
  <c r="I117"/>
  <c r="L117" s="1"/>
  <c r="O117" s="1"/>
  <c r="I118"/>
  <c r="L118" s="1"/>
  <c r="O118" s="1"/>
  <c r="I119"/>
  <c r="L119" s="1"/>
  <c r="O119" s="1"/>
  <c r="I120"/>
  <c r="O120"/>
  <c r="I121"/>
  <c r="L121" s="1"/>
  <c r="O121" s="1"/>
  <c r="I122"/>
  <c r="L122" s="1"/>
  <c r="O122" s="1"/>
  <c r="I123"/>
  <c r="L123" s="1"/>
  <c r="N123" s="1"/>
  <c r="I124"/>
  <c r="L124" s="1"/>
  <c r="O124" s="1"/>
  <c r="I125"/>
  <c r="L125" s="1"/>
  <c r="I126"/>
  <c r="L126" s="1"/>
  <c r="N126" s="1"/>
  <c r="I127"/>
  <c r="L127" s="1"/>
  <c r="O127" s="1"/>
  <c r="I128"/>
  <c r="L128" s="1"/>
  <c r="O128" s="1"/>
  <c r="I129"/>
  <c r="L129" s="1"/>
  <c r="O129" s="1"/>
  <c r="I130"/>
  <c r="L130" s="1"/>
  <c r="O130" s="1"/>
  <c r="I131"/>
  <c r="L131" s="1"/>
  <c r="O131" s="1"/>
  <c r="I132"/>
  <c r="L132" s="1"/>
  <c r="I134"/>
  <c r="L134" s="1"/>
  <c r="O134" s="1"/>
  <c r="I135"/>
  <c r="O135"/>
  <c r="I136"/>
  <c r="L136" s="1"/>
  <c r="I137"/>
  <c r="L137" s="1"/>
  <c r="I138"/>
  <c r="L138" s="1"/>
  <c r="O138" s="1"/>
  <c r="I139"/>
  <c r="L139" s="1"/>
  <c r="I140"/>
  <c r="L140" s="1"/>
  <c r="O140" s="1"/>
  <c r="I141"/>
  <c r="L141" s="1"/>
  <c r="N141" s="1"/>
  <c r="I142"/>
  <c r="L142" s="1"/>
  <c r="O142" s="1"/>
  <c r="I143"/>
  <c r="L143" s="1"/>
  <c r="O143" s="1"/>
  <c r="I145"/>
  <c r="L145" s="1"/>
  <c r="I146"/>
  <c r="L146" s="1"/>
  <c r="O146" s="1"/>
  <c r="I147"/>
  <c r="L147" s="1"/>
  <c r="O147" s="1"/>
  <c r="I148"/>
  <c r="L148" s="1"/>
  <c r="O148" s="1"/>
  <c r="I149"/>
  <c r="L149" s="1"/>
  <c r="O149" s="1"/>
  <c r="I151"/>
  <c r="L151" s="1"/>
  <c r="O151" s="1"/>
  <c r="I152"/>
  <c r="L152" s="1"/>
  <c r="N152" s="1"/>
  <c r="I153"/>
  <c r="L153" s="1"/>
  <c r="O153" s="1"/>
  <c r="I154"/>
  <c r="L154" s="1"/>
  <c r="O154" s="1"/>
  <c r="I155"/>
  <c r="L155" s="1"/>
  <c r="O155" s="1"/>
  <c r="I156"/>
  <c r="L156" s="1"/>
  <c r="O156" s="1"/>
  <c r="I158"/>
  <c r="L158" s="1"/>
  <c r="N158" s="1"/>
  <c r="I159"/>
  <c r="L159" s="1"/>
  <c r="O159" s="1"/>
  <c r="I160"/>
  <c r="L160" s="1"/>
  <c r="L161"/>
  <c r="I162"/>
  <c r="L162" s="1"/>
  <c r="O162" s="1"/>
  <c r="I163"/>
  <c r="L163" s="1"/>
  <c r="N163" s="1"/>
  <c r="I164"/>
  <c r="L164" s="1"/>
  <c r="I165"/>
  <c r="L165" s="1"/>
  <c r="O165" s="1"/>
  <c r="I167"/>
  <c r="L167" s="1"/>
  <c r="O167" s="1"/>
  <c r="I168"/>
  <c r="L168" s="1"/>
  <c r="O168" s="1"/>
  <c r="I169"/>
  <c r="L169" s="1"/>
  <c r="N169" s="1"/>
  <c r="I170"/>
  <c r="L170" s="1"/>
  <c r="O170" s="1"/>
  <c r="I171"/>
  <c r="L171" s="1"/>
  <c r="O171" s="1"/>
  <c r="I173"/>
  <c r="L173" s="1"/>
  <c r="N173" s="1"/>
  <c r="I174"/>
  <c r="L174" s="1"/>
  <c r="O174" s="1"/>
  <c r="I175"/>
  <c r="L175" s="1"/>
  <c r="I176"/>
  <c r="L176" s="1"/>
  <c r="O176" s="1"/>
  <c r="I177"/>
  <c r="L177" s="1"/>
  <c r="N177" s="1"/>
  <c r="I178"/>
  <c r="L178" s="1"/>
  <c r="N178" s="1"/>
  <c r="I179"/>
  <c r="L179" s="1"/>
  <c r="O179" s="1"/>
  <c r="I180"/>
  <c r="L180" s="1"/>
  <c r="O180" s="1"/>
  <c r="I182"/>
  <c r="L182" s="1"/>
  <c r="O182" s="1"/>
  <c r="I183"/>
  <c r="L183" s="1"/>
  <c r="O183" s="1"/>
  <c r="I184"/>
  <c r="O184"/>
  <c r="I186"/>
  <c r="L186" s="1"/>
  <c r="O186" s="1"/>
  <c r="I187"/>
  <c r="L187" s="1"/>
  <c r="O187" s="1"/>
  <c r="I188"/>
  <c r="L188" s="1"/>
  <c r="O188" s="1"/>
  <c r="I191"/>
  <c r="L191" s="1"/>
  <c r="O191" s="1"/>
  <c r="I192"/>
  <c r="L192" s="1"/>
  <c r="O192" s="1"/>
  <c r="I193"/>
  <c r="L193" s="1"/>
  <c r="O193" s="1"/>
  <c r="I194"/>
  <c r="L194" s="1"/>
  <c r="O194" s="1"/>
  <c r="I195"/>
  <c r="L195" s="1"/>
  <c r="O195" s="1"/>
  <c r="I196"/>
  <c r="L196" s="1"/>
  <c r="O196" s="1"/>
  <c r="I198"/>
  <c r="L198" s="1"/>
  <c r="N198" s="1"/>
  <c r="I199"/>
  <c r="L199" s="1"/>
  <c r="I200"/>
  <c r="O200"/>
  <c r="I203"/>
  <c r="L203" s="1"/>
  <c r="O203" s="1"/>
  <c r="I205"/>
  <c r="L205" s="1"/>
  <c r="O205" s="1"/>
  <c r="I206"/>
  <c r="L206" s="1"/>
  <c r="O206" s="1"/>
  <c r="I208"/>
  <c r="L208" s="1"/>
  <c r="O208" s="1"/>
  <c r="I209"/>
  <c r="L209" s="1"/>
  <c r="O209" s="1"/>
  <c r="I212"/>
  <c r="L212" s="1"/>
  <c r="O212" s="1"/>
  <c r="I213"/>
  <c r="L213" s="1"/>
  <c r="O213" s="1"/>
  <c r="I215"/>
  <c r="L215" s="1"/>
  <c r="O215" s="1"/>
  <c r="I216"/>
  <c r="L216" s="1"/>
  <c r="O216" s="1"/>
  <c r="I217"/>
  <c r="L217" s="1"/>
  <c r="O217" s="1"/>
  <c r="I218"/>
  <c r="L218" s="1"/>
  <c r="I219"/>
  <c r="L219" s="1"/>
  <c r="O219" s="1"/>
  <c r="I220"/>
  <c r="L220" s="1"/>
  <c r="N220" s="1"/>
  <c r="I221"/>
  <c r="L221" s="1"/>
  <c r="I222"/>
  <c r="L222" s="1"/>
  <c r="N222" s="1"/>
  <c r="I223"/>
  <c r="L223" s="1"/>
  <c r="N223" s="1"/>
  <c r="I224"/>
  <c r="L224" s="1"/>
  <c r="N224" s="1"/>
  <c r="I225"/>
  <c r="L225" s="1"/>
  <c r="I226"/>
  <c r="O226"/>
  <c r="I227"/>
  <c r="L227" s="1"/>
  <c r="O227" s="1"/>
  <c r="I228"/>
  <c r="L228" s="1"/>
  <c r="O228" s="1"/>
  <c r="I229"/>
  <c r="L229" s="1"/>
  <c r="O229" s="1"/>
  <c r="I230"/>
  <c r="L230" s="1"/>
  <c r="O230" s="1"/>
  <c r="I232"/>
  <c r="L232" s="1"/>
  <c r="O232" s="1"/>
  <c r="I233"/>
  <c r="L233" s="1"/>
  <c r="O233" s="1"/>
  <c r="I234"/>
  <c r="L234" s="1"/>
  <c r="O234" s="1"/>
  <c r="I235"/>
  <c r="L235" s="1"/>
  <c r="O235" s="1"/>
  <c r="I236"/>
  <c r="L236" s="1"/>
  <c r="O236" s="1"/>
  <c r="I237"/>
  <c r="L237" s="1"/>
  <c r="N237" s="1"/>
  <c r="I239"/>
  <c r="L239" s="1"/>
  <c r="O239" s="1"/>
  <c r="I240"/>
  <c r="L240" s="1"/>
  <c r="O240" s="1"/>
  <c r="I241"/>
  <c r="O241"/>
  <c r="I242"/>
  <c r="O242"/>
  <c r="I243"/>
  <c r="L243" s="1"/>
  <c r="O243" s="1"/>
  <c r="I244"/>
  <c r="O244"/>
  <c r="I246"/>
  <c r="L246" s="1"/>
  <c r="N246" s="1"/>
  <c r="I247"/>
  <c r="L247" s="1"/>
  <c r="O247" s="1"/>
  <c r="I248"/>
  <c r="L248" s="1"/>
  <c r="N248" s="1"/>
  <c r="I249"/>
  <c r="L249" s="1"/>
  <c r="O249" s="1"/>
  <c r="I250"/>
  <c r="L250" s="1"/>
  <c r="I251"/>
  <c r="L251" s="1"/>
  <c r="O251" s="1"/>
  <c r="I252"/>
  <c r="L252" s="1"/>
  <c r="O252" s="1"/>
  <c r="I253"/>
  <c r="L253" s="1"/>
  <c r="N253" s="1"/>
  <c r="I255"/>
  <c r="L255" s="1"/>
  <c r="O255" s="1"/>
  <c r="I256"/>
  <c r="L256" s="1"/>
  <c r="O256" s="1"/>
  <c r="I257"/>
  <c r="L257" s="1"/>
  <c r="O257" s="1"/>
  <c r="I258"/>
  <c r="L258" s="1"/>
  <c r="O258" s="1"/>
  <c r="I259"/>
  <c r="L259" s="1"/>
  <c r="N259" s="1"/>
  <c r="I260"/>
  <c r="L260" s="1"/>
  <c r="I261"/>
  <c r="L261" s="1"/>
  <c r="O261" s="1"/>
  <c r="I262"/>
  <c r="L262" s="1"/>
  <c r="N262" s="1"/>
  <c r="I263"/>
  <c r="L263" s="1"/>
  <c r="N263" s="1"/>
  <c r="I264"/>
  <c r="L264" s="1"/>
  <c r="O264" s="1"/>
  <c r="I265"/>
  <c r="L265" s="1"/>
  <c r="O265" s="1"/>
  <c r="I266"/>
  <c r="L266" s="1"/>
  <c r="O266" s="1"/>
  <c r="I268"/>
  <c r="L268" s="1"/>
  <c r="I269"/>
  <c r="L269" s="1"/>
  <c r="O269" s="1"/>
  <c r="I270"/>
  <c r="L270" s="1"/>
  <c r="N270" s="1"/>
  <c r="I271"/>
  <c r="L271" s="1"/>
  <c r="O271" s="1"/>
  <c r="I272"/>
  <c r="L272" s="1"/>
  <c r="O272" s="1"/>
  <c r="I273"/>
  <c r="L273" s="1"/>
  <c r="O273" s="1"/>
  <c r="I274"/>
  <c r="L274" s="1"/>
  <c r="O274" s="1"/>
  <c r="I275"/>
  <c r="L275" s="1"/>
  <c r="N275" s="1"/>
  <c r="I276"/>
  <c r="L276" s="1"/>
  <c r="O276" s="1"/>
  <c r="I277"/>
  <c r="L277" s="1"/>
  <c r="O277" s="1"/>
  <c r="I278"/>
  <c r="L278" s="1"/>
  <c r="I279"/>
  <c r="L279" s="1"/>
  <c r="O279" s="1"/>
  <c r="I280"/>
  <c r="L280" s="1"/>
  <c r="O280" s="1"/>
  <c r="I281"/>
  <c r="L281" s="1"/>
  <c r="O281" s="1"/>
  <c r="I282"/>
  <c r="L282" s="1"/>
  <c r="I283"/>
  <c r="L283" s="1"/>
  <c r="O283" s="1"/>
  <c r="I284"/>
  <c r="L284" s="1"/>
  <c r="O284" s="1"/>
  <c r="I285"/>
  <c r="L285" s="1"/>
  <c r="O285" s="1"/>
  <c r="I286"/>
  <c r="L286" s="1"/>
  <c r="I287"/>
  <c r="L287" s="1"/>
  <c r="O287" s="1"/>
  <c r="I289"/>
  <c r="L289" s="1"/>
  <c r="O289" s="1"/>
  <c r="I290"/>
  <c r="I291"/>
  <c r="L291" s="1"/>
  <c r="N291" s="1"/>
  <c r="I292"/>
  <c r="L292" s="1"/>
  <c r="O292" s="1"/>
  <c r="I293"/>
  <c r="L293" s="1"/>
  <c r="O293" s="1"/>
  <c r="I294"/>
  <c r="L294" s="1"/>
  <c r="O294" s="1"/>
  <c r="I296"/>
  <c r="O296"/>
  <c r="I297"/>
  <c r="L297" s="1"/>
  <c r="O297" s="1"/>
  <c r="I298"/>
  <c r="L298" s="1"/>
  <c r="O298" s="1"/>
  <c r="I299"/>
  <c r="L299" s="1"/>
  <c r="O299" s="1"/>
  <c r="I300"/>
  <c r="L300" s="1"/>
  <c r="I301"/>
  <c r="L301" s="1"/>
  <c r="N301" s="1"/>
  <c r="I302"/>
  <c r="L302" s="1"/>
  <c r="N302" s="1"/>
  <c r="I303"/>
  <c r="L303" s="1"/>
  <c r="O303" s="1"/>
  <c r="I304"/>
  <c r="L304" s="1"/>
  <c r="O304" s="1"/>
  <c r="I305"/>
  <c r="L305" s="1"/>
  <c r="O305" s="1"/>
  <c r="I306"/>
  <c r="L306" s="1"/>
  <c r="O306" s="1"/>
  <c r="I307"/>
  <c r="L307" s="1"/>
  <c r="N307" s="1"/>
  <c r="I308"/>
  <c r="L308" s="1"/>
  <c r="O308" s="1"/>
  <c r="I309"/>
  <c r="L309" s="1"/>
  <c r="O309" s="1"/>
  <c r="I310"/>
  <c r="L310" s="1"/>
  <c r="I312"/>
  <c r="L312" s="1"/>
  <c r="O312" s="1"/>
  <c r="I313"/>
  <c r="L313" s="1"/>
  <c r="N313" s="1"/>
  <c r="I314"/>
  <c r="L314" s="1"/>
  <c r="O314" s="1"/>
  <c r="I315"/>
  <c r="L315" s="1"/>
  <c r="N315" s="1"/>
  <c r="I316"/>
  <c r="O316"/>
  <c r="I317"/>
  <c r="L317" s="1"/>
  <c r="O317" s="1"/>
  <c r="I318"/>
  <c r="L318" s="1"/>
  <c r="O318" s="1"/>
  <c r="I319"/>
  <c r="L319" s="1"/>
  <c r="O319" s="1"/>
  <c r="I321"/>
  <c r="L321" s="1"/>
  <c r="O321" s="1"/>
  <c r="I322"/>
  <c r="L322" s="1"/>
  <c r="O322" s="1"/>
  <c r="I323"/>
  <c r="L323" s="1"/>
  <c r="O323" s="1"/>
  <c r="I324"/>
  <c r="L324" s="1"/>
  <c r="O324" s="1"/>
  <c r="I325"/>
  <c r="L325" s="1"/>
  <c r="O325" s="1"/>
  <c r="I326"/>
  <c r="L326" s="1"/>
  <c r="O326" s="1"/>
  <c r="I328"/>
  <c r="L328" s="1"/>
  <c r="N328" s="1"/>
  <c r="N355" l="1"/>
  <c r="N17"/>
  <c r="O223"/>
  <c r="N192"/>
  <c r="O221"/>
  <c r="N132"/>
  <c r="O132"/>
  <c r="N286"/>
  <c r="O286"/>
  <c r="O225"/>
  <c r="O278"/>
  <c r="O300"/>
  <c r="N300"/>
</calcChain>
</file>

<file path=xl/sharedStrings.xml><?xml version="1.0" encoding="utf-8"?>
<sst xmlns="http://schemas.openxmlformats.org/spreadsheetml/2006/main" count="1071" uniqueCount="765">
  <si>
    <t>презиме</t>
  </si>
  <si>
    <t>име</t>
  </si>
  <si>
    <t>индекс</t>
  </si>
  <si>
    <t>Митровић</t>
  </si>
  <si>
    <t>Милош</t>
  </si>
  <si>
    <t>2007/0678</t>
  </si>
  <si>
    <t>Ивановић</t>
  </si>
  <si>
    <t>Никола</t>
  </si>
  <si>
    <t>Симовић</t>
  </si>
  <si>
    <t>Ђорђевић</t>
  </si>
  <si>
    <t>Тијана</t>
  </si>
  <si>
    <t>2008/0656</t>
  </si>
  <si>
    <t>Јанко</t>
  </si>
  <si>
    <t>2008/0722</t>
  </si>
  <si>
    <t>Павловић</t>
  </si>
  <si>
    <t>Милица</t>
  </si>
  <si>
    <t>Милетић</t>
  </si>
  <si>
    <t>Вук</t>
  </si>
  <si>
    <t>Николић</t>
  </si>
  <si>
    <t>Ивана</t>
  </si>
  <si>
    <t>Јокић</t>
  </si>
  <si>
    <t>Јулија</t>
  </si>
  <si>
    <t>2010/0276</t>
  </si>
  <si>
    <t>Јелена</t>
  </si>
  <si>
    <t>Јовић</t>
  </si>
  <si>
    <t>Младен</t>
  </si>
  <si>
    <t>Станојевић</t>
  </si>
  <si>
    <t>Нововић</t>
  </si>
  <si>
    <t>Маја</t>
  </si>
  <si>
    <t>2010/1340</t>
  </si>
  <si>
    <t>Василијевић</t>
  </si>
  <si>
    <t>2010/1420</t>
  </si>
  <si>
    <t>Миленковић</t>
  </si>
  <si>
    <t>Иван</t>
  </si>
  <si>
    <t>Катић</t>
  </si>
  <si>
    <t>2011/0156</t>
  </si>
  <si>
    <t>Танић</t>
  </si>
  <si>
    <t>Станислава</t>
  </si>
  <si>
    <t>2011/0166</t>
  </si>
  <si>
    <t>2011/0182</t>
  </si>
  <si>
    <t>Филип</t>
  </si>
  <si>
    <t>Марко</t>
  </si>
  <si>
    <t>Стојковић</t>
  </si>
  <si>
    <t>Тина</t>
  </si>
  <si>
    <t>2011/0236</t>
  </si>
  <si>
    <t>Стефановић</t>
  </si>
  <si>
    <t>Марковић</t>
  </si>
  <si>
    <t>Ерцеговић</t>
  </si>
  <si>
    <t>Катарина</t>
  </si>
  <si>
    <t>2011/0306</t>
  </si>
  <si>
    <t>Христов</t>
  </si>
  <si>
    <t>2011/0309</t>
  </si>
  <si>
    <t>Лука</t>
  </si>
  <si>
    <t>Мијајловић</t>
  </si>
  <si>
    <t>2011/0420</t>
  </si>
  <si>
    <t>Стојановић</t>
  </si>
  <si>
    <t>2011/0511</t>
  </si>
  <si>
    <t>Обућина</t>
  </si>
  <si>
    <t>Соња</t>
  </si>
  <si>
    <t>2011/0534</t>
  </si>
  <si>
    <t>Закић</t>
  </si>
  <si>
    <t>Јована</t>
  </si>
  <si>
    <t>2011/0576</t>
  </si>
  <si>
    <t>2011/0645</t>
  </si>
  <si>
    <t>Неда</t>
  </si>
  <si>
    <t>Радовановић</t>
  </si>
  <si>
    <t>Петровић</t>
  </si>
  <si>
    <t>Петар</t>
  </si>
  <si>
    <t>Чупковић</t>
  </si>
  <si>
    <t>Стефан</t>
  </si>
  <si>
    <t>2011/0843</t>
  </si>
  <si>
    <t>Хајдуковић</t>
  </si>
  <si>
    <t>Тамара</t>
  </si>
  <si>
    <t>2012/0006</t>
  </si>
  <si>
    <t>Тодоровић</t>
  </si>
  <si>
    <t>Белоица</t>
  </si>
  <si>
    <t>Јован</t>
  </si>
  <si>
    <t>2012/0027</t>
  </si>
  <si>
    <t>Крстић</t>
  </si>
  <si>
    <t>Анђела</t>
  </si>
  <si>
    <t>Цвркотић</t>
  </si>
  <si>
    <t>Антоније</t>
  </si>
  <si>
    <t>2012/0035</t>
  </si>
  <si>
    <t>Бојан</t>
  </si>
  <si>
    <t>2012/0050</t>
  </si>
  <si>
    <t>Лукић</t>
  </si>
  <si>
    <t>Душан</t>
  </si>
  <si>
    <t>2012/0055</t>
  </si>
  <si>
    <t>Ђокић</t>
  </si>
  <si>
    <t>Андреј</t>
  </si>
  <si>
    <t>Стокић</t>
  </si>
  <si>
    <t>Илић</t>
  </si>
  <si>
    <t>Ана</t>
  </si>
  <si>
    <t>2012/0100</t>
  </si>
  <si>
    <t>2012/0110</t>
  </si>
  <si>
    <t>Владимир</t>
  </si>
  <si>
    <t>Вујновић</t>
  </si>
  <si>
    <t>Огњен</t>
  </si>
  <si>
    <t>2012/0128</t>
  </si>
  <si>
    <t>2012/0145</t>
  </si>
  <si>
    <t>Дробњак</t>
  </si>
  <si>
    <t>Игор</t>
  </si>
  <si>
    <t>Антић</t>
  </si>
  <si>
    <t>Александар</t>
  </si>
  <si>
    <t>Милановић</t>
  </si>
  <si>
    <t>Драган</t>
  </si>
  <si>
    <t>Богдан</t>
  </si>
  <si>
    <t>2012/0193</t>
  </si>
  <si>
    <t>Ђорђе</t>
  </si>
  <si>
    <t>Урош</t>
  </si>
  <si>
    <t>Гордић</t>
  </si>
  <si>
    <t>Невена</t>
  </si>
  <si>
    <t>Марија</t>
  </si>
  <si>
    <t>Давидовић</t>
  </si>
  <si>
    <t>2012/0227</t>
  </si>
  <si>
    <t>Вуковић</t>
  </si>
  <si>
    <t>Ђуровић</t>
  </si>
  <si>
    <t>Ромчевић</t>
  </si>
  <si>
    <t>Олга</t>
  </si>
  <si>
    <t>2012/0233</t>
  </si>
  <si>
    <t>Мина</t>
  </si>
  <si>
    <t>Сјауш</t>
  </si>
  <si>
    <t>2012/0237</t>
  </si>
  <si>
    <t>Јовановић</t>
  </si>
  <si>
    <t>Перовић</t>
  </si>
  <si>
    <t>2012/0240</t>
  </si>
  <si>
    <t>Панић</t>
  </si>
  <si>
    <t>Анастасија</t>
  </si>
  <si>
    <t>2012/0241</t>
  </si>
  <si>
    <t>Пауновић-Вељковић</t>
  </si>
  <si>
    <t>Милан</t>
  </si>
  <si>
    <t>2012/0245</t>
  </si>
  <si>
    <t>Бакић</t>
  </si>
  <si>
    <t>2012/0246</t>
  </si>
  <si>
    <t>Лазар</t>
  </si>
  <si>
    <t>2012/0259</t>
  </si>
  <si>
    <t>Иконић</t>
  </si>
  <si>
    <t>2012/0260</t>
  </si>
  <si>
    <t>Рајчић</t>
  </si>
  <si>
    <t>2012/0274</t>
  </si>
  <si>
    <t>Дејан</t>
  </si>
  <si>
    <t>Драгана</t>
  </si>
  <si>
    <t>Ивковић</t>
  </si>
  <si>
    <t>Нађа</t>
  </si>
  <si>
    <t>2012/0280</t>
  </si>
  <si>
    <t>Ранђеловић</t>
  </si>
  <si>
    <t>Тања</t>
  </si>
  <si>
    <t>Грујески</t>
  </si>
  <si>
    <t>2012/0288</t>
  </si>
  <si>
    <t>Алексић</t>
  </si>
  <si>
    <t>2012/0289</t>
  </si>
  <si>
    <t>Арсеновић</t>
  </si>
  <si>
    <t>2012/0351</t>
  </si>
  <si>
    <t>Чоловић</t>
  </si>
  <si>
    <t>2012/0354</t>
  </si>
  <si>
    <t>Ђукић</t>
  </si>
  <si>
    <t>Валентина</t>
  </si>
  <si>
    <t>Достанић</t>
  </si>
  <si>
    <t>2012/0357</t>
  </si>
  <si>
    <t>Вукобрат</t>
  </si>
  <si>
    <t>2012/0362</t>
  </si>
  <si>
    <t>Страхиња</t>
  </si>
  <si>
    <t>Младеновић</t>
  </si>
  <si>
    <t>2012/0366</t>
  </si>
  <si>
    <t>Диковић</t>
  </si>
  <si>
    <t>Сања</t>
  </si>
  <si>
    <t>2012/0369</t>
  </si>
  <si>
    <t>Ненад</t>
  </si>
  <si>
    <t>Ристић</t>
  </si>
  <si>
    <t>Угљеша</t>
  </si>
  <si>
    <t>2012/0376</t>
  </si>
  <si>
    <t>Дутина</t>
  </si>
  <si>
    <t>Миљана</t>
  </si>
  <si>
    <t>2012/0381</t>
  </si>
  <si>
    <t>Ристески</t>
  </si>
  <si>
    <t>Вања</t>
  </si>
  <si>
    <t>2012/0392</t>
  </si>
  <si>
    <t>Мандић</t>
  </si>
  <si>
    <t>Немања</t>
  </si>
  <si>
    <t>2012/0405</t>
  </si>
  <si>
    <t>Ђурђија</t>
  </si>
  <si>
    <t>Грујић</t>
  </si>
  <si>
    <t>2012/0419</t>
  </si>
  <si>
    <t>Стаменковић</t>
  </si>
  <si>
    <t>2012/0428</t>
  </si>
  <si>
    <t>Зорана</t>
  </si>
  <si>
    <t>2012/0435</t>
  </si>
  <si>
    <t>Пауновић</t>
  </si>
  <si>
    <t>2012/0436</t>
  </si>
  <si>
    <t>2012/0444</t>
  </si>
  <si>
    <t>Андријана</t>
  </si>
  <si>
    <t>Пешић</t>
  </si>
  <si>
    <t>Маринковић</t>
  </si>
  <si>
    <t>Јовичић</t>
  </si>
  <si>
    <t>Наталија</t>
  </si>
  <si>
    <t>Снежана</t>
  </si>
  <si>
    <t>2012/0470</t>
  </si>
  <si>
    <t>Тешић</t>
  </si>
  <si>
    <t>Костић</t>
  </si>
  <si>
    <t>Александра</t>
  </si>
  <si>
    <t>2012/0509</t>
  </si>
  <si>
    <t>2012/0515</t>
  </si>
  <si>
    <t>2012/0529</t>
  </si>
  <si>
    <t>Ксенија</t>
  </si>
  <si>
    <t>Вукић</t>
  </si>
  <si>
    <t>Владан</t>
  </si>
  <si>
    <t>2012/0538</t>
  </si>
  <si>
    <t>Цекић</t>
  </si>
  <si>
    <t>Јелисавета</t>
  </si>
  <si>
    <t>2012/0549</t>
  </si>
  <si>
    <t>Ђурић</t>
  </si>
  <si>
    <t>Кристина</t>
  </si>
  <si>
    <t>Бојана</t>
  </si>
  <si>
    <t>Михајловић</t>
  </si>
  <si>
    <t>Мирјана</t>
  </si>
  <si>
    <t>2012/0566</t>
  </si>
  <si>
    <t>Магдалена</t>
  </si>
  <si>
    <t>2012/0578</t>
  </si>
  <si>
    <t>2012/0597</t>
  </si>
  <si>
    <t>Поповић</t>
  </si>
  <si>
    <t>2012/0599</t>
  </si>
  <si>
    <t>2012/0609</t>
  </si>
  <si>
    <t>2012/0619</t>
  </si>
  <si>
    <t>Димитријевић</t>
  </si>
  <si>
    <t>2012/0624</t>
  </si>
  <si>
    <t>Паштар</t>
  </si>
  <si>
    <t>Славен</t>
  </si>
  <si>
    <t>2012/0629</t>
  </si>
  <si>
    <t>Настасија</t>
  </si>
  <si>
    <t>Јеремић</t>
  </si>
  <si>
    <t>Стојменовић</t>
  </si>
  <si>
    <t>2012/0652</t>
  </si>
  <si>
    <t>Недељковић</t>
  </si>
  <si>
    <t>Михајло</t>
  </si>
  <si>
    <t>Грбић</t>
  </si>
  <si>
    <t>2012/0679</t>
  </si>
  <si>
    <t>Вељовић</t>
  </si>
  <si>
    <t>Барјактаровић</t>
  </si>
  <si>
    <t>2012/0695</t>
  </si>
  <si>
    <t>Матић</t>
  </si>
  <si>
    <t>2012/0702</t>
  </si>
  <si>
    <t>Кнежевић</t>
  </si>
  <si>
    <t>2012/0712</t>
  </si>
  <si>
    <t>Пантелић</t>
  </si>
  <si>
    <t>2012/0728</t>
  </si>
  <si>
    <t>Пејовић</t>
  </si>
  <si>
    <t>2012/0734</t>
  </si>
  <si>
    <t>Софија</t>
  </si>
  <si>
    <t>2012/0748</t>
  </si>
  <si>
    <t>Ранковић</t>
  </si>
  <si>
    <t>Међедовић</t>
  </si>
  <si>
    <t>2012/0751</t>
  </si>
  <si>
    <t>Миловановић</t>
  </si>
  <si>
    <t>2012/0761</t>
  </si>
  <si>
    <t>Драгојевић</t>
  </si>
  <si>
    <t>2012/0771</t>
  </si>
  <si>
    <t>Сара</t>
  </si>
  <si>
    <t>Чомић</t>
  </si>
  <si>
    <t>2012/0781</t>
  </si>
  <si>
    <t>Сушић</t>
  </si>
  <si>
    <t>2012/0784</t>
  </si>
  <si>
    <t>Борић</t>
  </si>
  <si>
    <t>2012/0787</t>
  </si>
  <si>
    <t>2012/0790</t>
  </si>
  <si>
    <t>Ђоковић</t>
  </si>
  <si>
    <t>2012/0791</t>
  </si>
  <si>
    <t>2012/0797</t>
  </si>
  <si>
    <t>Остојић</t>
  </si>
  <si>
    <t>2012/0806</t>
  </si>
  <si>
    <t>Дарко</t>
  </si>
  <si>
    <t>Андреа</t>
  </si>
  <si>
    <t>Пантовић</t>
  </si>
  <si>
    <t>2012/0836</t>
  </si>
  <si>
    <t>Ива</t>
  </si>
  <si>
    <t>Војин</t>
  </si>
  <si>
    <t>2012/0846</t>
  </si>
  <si>
    <t>Аврам</t>
  </si>
  <si>
    <t>2012/0847</t>
  </si>
  <si>
    <t>Димитров</t>
  </si>
  <si>
    <t>Михаило</t>
  </si>
  <si>
    <t>2012/0848</t>
  </si>
  <si>
    <t>Булут</t>
  </si>
  <si>
    <t>2012/0855</t>
  </si>
  <si>
    <t>Анђелковић</t>
  </si>
  <si>
    <t>Максимовић</t>
  </si>
  <si>
    <t>Крајновић</t>
  </si>
  <si>
    <t>2012/0873</t>
  </si>
  <si>
    <t>Мариновић</t>
  </si>
  <si>
    <t>2012/0878</t>
  </si>
  <si>
    <t>2012/0884</t>
  </si>
  <si>
    <t>Медин</t>
  </si>
  <si>
    <t>Мила</t>
  </si>
  <si>
    <t>2012/0901</t>
  </si>
  <si>
    <t>Стојчева</t>
  </si>
  <si>
    <t>Симона</t>
  </si>
  <si>
    <t>2012/0903</t>
  </si>
  <si>
    <t>Ивона</t>
  </si>
  <si>
    <t>Богданов</t>
  </si>
  <si>
    <t>2013/0004</t>
  </si>
  <si>
    <t>Васиљевић</t>
  </si>
  <si>
    <t>Татјана</t>
  </si>
  <si>
    <t>2013/0008</t>
  </si>
  <si>
    <t>Никчевић</t>
  </si>
  <si>
    <t>2013/0010</t>
  </si>
  <si>
    <t>2013/0013</t>
  </si>
  <si>
    <t>Малић</t>
  </si>
  <si>
    <t>2013/0014</t>
  </si>
  <si>
    <t>Манчић</t>
  </si>
  <si>
    <t>2013/0015</t>
  </si>
  <si>
    <t>Камберовић</t>
  </si>
  <si>
    <t>2013/0016</t>
  </si>
  <si>
    <t>2013/0020</t>
  </si>
  <si>
    <t>Милошевић</t>
  </si>
  <si>
    <t>Жељана</t>
  </si>
  <si>
    <t>2013/0024</t>
  </si>
  <si>
    <t>Павлица</t>
  </si>
  <si>
    <t>2013/0025</t>
  </si>
  <si>
    <t>Марјановић</t>
  </si>
  <si>
    <t>2013/0028</t>
  </si>
  <si>
    <t>2013/0029</t>
  </si>
  <si>
    <t>2013/0031</t>
  </si>
  <si>
    <t>Радић</t>
  </si>
  <si>
    <t>2013/0034</t>
  </si>
  <si>
    <t>Свичевић</t>
  </si>
  <si>
    <t>2013/0035</t>
  </si>
  <si>
    <t>Куљанин</t>
  </si>
  <si>
    <t>Милијана</t>
  </si>
  <si>
    <t>2013/0036</t>
  </si>
  <si>
    <t>2013/0037</t>
  </si>
  <si>
    <t>Божиновска</t>
  </si>
  <si>
    <t>2013/0039</t>
  </si>
  <si>
    <t>Степић</t>
  </si>
  <si>
    <t>Душица</t>
  </si>
  <si>
    <t>2013/0040</t>
  </si>
  <si>
    <t>Савић</t>
  </si>
  <si>
    <t>2013/0043</t>
  </si>
  <si>
    <t>Крстев</t>
  </si>
  <si>
    <t>2013/0044</t>
  </si>
  <si>
    <t>2013/0045</t>
  </si>
  <si>
    <t>Тадић</t>
  </si>
  <si>
    <t>Давид</t>
  </si>
  <si>
    <t>2013/0048</t>
  </si>
  <si>
    <t>2013/0050</t>
  </si>
  <si>
    <t>Мијалковић</t>
  </si>
  <si>
    <t>2013/0051</t>
  </si>
  <si>
    <t>Белић</t>
  </si>
  <si>
    <t>2013/0052</t>
  </si>
  <si>
    <t>Смиљанић</t>
  </si>
  <si>
    <t>2013/0057</t>
  </si>
  <si>
    <t>Лукач</t>
  </si>
  <si>
    <t>2013/0060</t>
  </si>
  <si>
    <t>Мартиновић</t>
  </si>
  <si>
    <t>2013/0066</t>
  </si>
  <si>
    <t>Живановић</t>
  </si>
  <si>
    <t>Данило</t>
  </si>
  <si>
    <t>2013/0068</t>
  </si>
  <si>
    <t>2013/0072</t>
  </si>
  <si>
    <t>Хаџи-Тонић</t>
  </si>
  <si>
    <t>2013/0073</t>
  </si>
  <si>
    <t>2013/0074</t>
  </si>
  <si>
    <t>Матовић</t>
  </si>
  <si>
    <t>Дејана</t>
  </si>
  <si>
    <t>2013/0078</t>
  </si>
  <si>
    <t>2013/0081</t>
  </si>
  <si>
    <t>Антоновић</t>
  </si>
  <si>
    <t>2013/0088</t>
  </si>
  <si>
    <t>2013/0092</t>
  </si>
  <si>
    <t>Маљковић</t>
  </si>
  <si>
    <t>2013/0094</t>
  </si>
  <si>
    <t>Пројовић</t>
  </si>
  <si>
    <t>2013/0101</t>
  </si>
  <si>
    <t>Јанковић</t>
  </si>
  <si>
    <t>Божо</t>
  </si>
  <si>
    <t>2013/0104</t>
  </si>
  <si>
    <t>Јеленковић</t>
  </si>
  <si>
    <t>2013/0105</t>
  </si>
  <si>
    <t>2013/0106</t>
  </si>
  <si>
    <t>Вукајловић</t>
  </si>
  <si>
    <t>Милена</t>
  </si>
  <si>
    <t>2013/0109</t>
  </si>
  <si>
    <t>Манић</t>
  </si>
  <si>
    <t>2013/0110</t>
  </si>
  <si>
    <t>Кузељ</t>
  </si>
  <si>
    <t>2013/0111</t>
  </si>
  <si>
    <t>Браковић</t>
  </si>
  <si>
    <t>2013/0112</t>
  </si>
  <si>
    <t>Радовић</t>
  </si>
  <si>
    <t>Хаџић</t>
  </si>
  <si>
    <t>2013/0116</t>
  </si>
  <si>
    <t>2013/0118</t>
  </si>
  <si>
    <t>Јањетовић</t>
  </si>
  <si>
    <t>Надежда</t>
  </si>
  <si>
    <t>2013/0120</t>
  </si>
  <si>
    <t>Путниковић</t>
  </si>
  <si>
    <t>2013/0121</t>
  </si>
  <si>
    <t>2013/0122</t>
  </si>
  <si>
    <t>2013/0123</t>
  </si>
  <si>
    <t>2013/0125</t>
  </si>
  <si>
    <t>Исаковић</t>
  </si>
  <si>
    <t>2013/0126</t>
  </si>
  <si>
    <t>Стеванић</t>
  </si>
  <si>
    <t>2013/0129</t>
  </si>
  <si>
    <t>2013/0136</t>
  </si>
  <si>
    <t>2013/0139</t>
  </si>
  <si>
    <t>2013/0141</t>
  </si>
  <si>
    <t>2013/0142</t>
  </si>
  <si>
    <t>Стакић</t>
  </si>
  <si>
    <t>2013/0144</t>
  </si>
  <si>
    <t>2013/0146</t>
  </si>
  <si>
    <t>2013/0147</t>
  </si>
  <si>
    <t>Јелица</t>
  </si>
  <si>
    <t>2013/0151</t>
  </si>
  <si>
    <t>Топличанин</t>
  </si>
  <si>
    <t>2013/0152</t>
  </si>
  <si>
    <t>2013/0155</t>
  </si>
  <si>
    <t>Рајевац</t>
  </si>
  <si>
    <t>Наташа</t>
  </si>
  <si>
    <t>2013/0157</t>
  </si>
  <si>
    <t>Алекса</t>
  </si>
  <si>
    <t>Џамбасовић</t>
  </si>
  <si>
    <t>2013/0159</t>
  </si>
  <si>
    <t>2013/0163</t>
  </si>
  <si>
    <t>Вишњић</t>
  </si>
  <si>
    <t>2013/0168</t>
  </si>
  <si>
    <t>Андрија</t>
  </si>
  <si>
    <t>2013/0172</t>
  </si>
  <si>
    <t>2013/0175</t>
  </si>
  <si>
    <t>2013/0178</t>
  </si>
  <si>
    <t>2013/0181</t>
  </si>
  <si>
    <t>Петковић</t>
  </si>
  <si>
    <t>Јеличић</t>
  </si>
  <si>
    <t>2013/0184</t>
  </si>
  <si>
    <t>Недовић</t>
  </si>
  <si>
    <t>2013/0188</t>
  </si>
  <si>
    <t>Чубрић</t>
  </si>
  <si>
    <t>2013/0190</t>
  </si>
  <si>
    <t>2013/0191</t>
  </si>
  <si>
    <t>2013/0195</t>
  </si>
  <si>
    <t>Попадић</t>
  </si>
  <si>
    <t>2013/0197</t>
  </si>
  <si>
    <t>2013/0200</t>
  </si>
  <si>
    <t>2013/0203</t>
  </si>
  <si>
    <t>Саша</t>
  </si>
  <si>
    <t>2013/0205</t>
  </si>
  <si>
    <t>Југовић</t>
  </si>
  <si>
    <t>2013/0207</t>
  </si>
  <si>
    <t>Милићевић</t>
  </si>
  <si>
    <t>2013/0211</t>
  </si>
  <si>
    <t>Бабић</t>
  </si>
  <si>
    <t>2013/0216</t>
  </si>
  <si>
    <t>2013/0218</t>
  </si>
  <si>
    <t>Трифуновић</t>
  </si>
  <si>
    <t>Вељко</t>
  </si>
  <si>
    <t>2013/0220</t>
  </si>
  <si>
    <t>Танасијевић</t>
  </si>
  <si>
    <t>2013/0225</t>
  </si>
  <si>
    <t>Симић</t>
  </si>
  <si>
    <t>Цаковић</t>
  </si>
  <si>
    <t>2013/0230</t>
  </si>
  <si>
    <t>Ђаконовић</t>
  </si>
  <si>
    <t>2013/0241</t>
  </si>
  <si>
    <t>2013/0245</t>
  </si>
  <si>
    <t>2013/0250</t>
  </si>
  <si>
    <t>Савов</t>
  </si>
  <si>
    <t>2013/0251</t>
  </si>
  <si>
    <t>Јевтовић</t>
  </si>
  <si>
    <t>2013/0257</t>
  </si>
  <si>
    <t>Алорић</t>
  </si>
  <si>
    <t>2013/0261</t>
  </si>
  <si>
    <t>Марина</t>
  </si>
  <si>
    <t>Кочијашевић</t>
  </si>
  <si>
    <t>2013/0362</t>
  </si>
  <si>
    <t>2013/0367</t>
  </si>
  <si>
    <t>2013/0370</t>
  </si>
  <si>
    <t>Клајић</t>
  </si>
  <si>
    <t>Гордана</t>
  </si>
  <si>
    <t>2013/0375</t>
  </si>
  <si>
    <t>Трајковић</t>
  </si>
  <si>
    <t>Андреја</t>
  </si>
  <si>
    <t>2013/0376</t>
  </si>
  <si>
    <t>Владовић</t>
  </si>
  <si>
    <t>2013/0381</t>
  </si>
  <si>
    <t>Стевановић</t>
  </si>
  <si>
    <t>Слађана</t>
  </si>
  <si>
    <t>2013/0382</t>
  </si>
  <si>
    <t>Ћоровић</t>
  </si>
  <si>
    <t>Тодор</t>
  </si>
  <si>
    <t>2013/0385</t>
  </si>
  <si>
    <t>Нешковић</t>
  </si>
  <si>
    <t>2013/0391</t>
  </si>
  <si>
    <t>Рилак</t>
  </si>
  <si>
    <t>2013/0407</t>
  </si>
  <si>
    <t>Вуксан</t>
  </si>
  <si>
    <t>Љубомир</t>
  </si>
  <si>
    <t>2013/0416</t>
  </si>
  <si>
    <t>Каралић</t>
  </si>
  <si>
    <t>Ирена</t>
  </si>
  <si>
    <t>2013/0418</t>
  </si>
  <si>
    <t>Лаловић</t>
  </si>
  <si>
    <t>2013/0425</t>
  </si>
  <si>
    <t>Дамњановић</t>
  </si>
  <si>
    <t>2013/0428</t>
  </si>
  <si>
    <t>Јоровић</t>
  </si>
  <si>
    <t>2013/0433</t>
  </si>
  <si>
    <t>Радосављевић</t>
  </si>
  <si>
    <t>Вукан</t>
  </si>
  <si>
    <t>2013/0445</t>
  </si>
  <si>
    <t>Савчић</t>
  </si>
  <si>
    <t>2013/0449</t>
  </si>
  <si>
    <t>Радоман</t>
  </si>
  <si>
    <t>2013/0457</t>
  </si>
  <si>
    <t>2013/0459</t>
  </si>
  <si>
    <t>Вујић</t>
  </si>
  <si>
    <t>2013/0460</t>
  </si>
  <si>
    <t>Ања</t>
  </si>
  <si>
    <t>Драгановић</t>
  </si>
  <si>
    <t>2013/0471</t>
  </si>
  <si>
    <t>2013/0477</t>
  </si>
  <si>
    <t>Пековић</t>
  </si>
  <si>
    <t>2013/0481</t>
  </si>
  <si>
    <t>Порчић</t>
  </si>
  <si>
    <t>2013/0483</t>
  </si>
  <si>
    <t>Шаранчић</t>
  </si>
  <si>
    <t>2013/0495</t>
  </si>
  <si>
    <t>Вукосављевић</t>
  </si>
  <si>
    <t>2013/0500</t>
  </si>
  <si>
    <t>Куљај</t>
  </si>
  <si>
    <t>Борис</t>
  </si>
  <si>
    <t>2013/0501</t>
  </si>
  <si>
    <t>Моравчић</t>
  </si>
  <si>
    <t>2013/0502</t>
  </si>
  <si>
    <t>Чучковић</t>
  </si>
  <si>
    <t>2013/0504</t>
  </si>
  <si>
    <t>Маша</t>
  </si>
  <si>
    <t>2013/0505</t>
  </si>
  <si>
    <t>Ева</t>
  </si>
  <si>
    <t>2013/0506</t>
  </si>
  <si>
    <t>Мајиновић</t>
  </si>
  <si>
    <t>2013/0508</t>
  </si>
  <si>
    <t>Цековски</t>
  </si>
  <si>
    <t>2013/0509</t>
  </si>
  <si>
    <t>2013/0513</t>
  </si>
  <si>
    <t>2013/0515</t>
  </si>
  <si>
    <t>Мајданац</t>
  </si>
  <si>
    <t>2013/0516</t>
  </si>
  <si>
    <t>Кушљић</t>
  </si>
  <si>
    <t>2013/0527</t>
  </si>
  <si>
    <t>Данијела</t>
  </si>
  <si>
    <t>2013/0533</t>
  </si>
  <si>
    <t>2013/0534</t>
  </si>
  <si>
    <t>2013/0536</t>
  </si>
  <si>
    <t>Пајић</t>
  </si>
  <si>
    <t>2013/0537</t>
  </si>
  <si>
    <t>2013/0543</t>
  </si>
  <si>
    <t>Турнић</t>
  </si>
  <si>
    <t>2013/0545</t>
  </si>
  <si>
    <t>Чпајак</t>
  </si>
  <si>
    <t>Матија</t>
  </si>
  <si>
    <t>2013/0546</t>
  </si>
  <si>
    <t>2013/0551</t>
  </si>
  <si>
    <t>Вирић</t>
  </si>
  <si>
    <t>2013/0552</t>
  </si>
  <si>
    <t>Богићевић</t>
  </si>
  <si>
    <t>2013/0554</t>
  </si>
  <si>
    <t>2013/0556</t>
  </si>
  <si>
    <t>2013/0557</t>
  </si>
  <si>
    <t>2013/0559</t>
  </si>
  <si>
    <t>2013/0568</t>
  </si>
  <si>
    <t>Домић</t>
  </si>
  <si>
    <t>Деана</t>
  </si>
  <si>
    <t>2013/0572</t>
  </si>
  <si>
    <t>Граовац</t>
  </si>
  <si>
    <t>2013/0573</t>
  </si>
  <si>
    <t>Турковић</t>
  </si>
  <si>
    <t>2013/0574</t>
  </si>
  <si>
    <t>2013/0575</t>
  </si>
  <si>
    <t>Јаков</t>
  </si>
  <si>
    <t>2013/0576</t>
  </si>
  <si>
    <t>2013/0582</t>
  </si>
  <si>
    <t>2013/0586</t>
  </si>
  <si>
    <t>2013/0593</t>
  </si>
  <si>
    <t>2013/0596</t>
  </si>
  <si>
    <t>Цветковић</t>
  </si>
  <si>
    <t>2013/0602</t>
  </si>
  <si>
    <t>2013/0608</t>
  </si>
  <si>
    <t>2013/0611</t>
  </si>
  <si>
    <t>Кисо</t>
  </si>
  <si>
    <t>Перо</t>
  </si>
  <si>
    <t>2013/0621</t>
  </si>
  <si>
    <t>Расулић</t>
  </si>
  <si>
    <t>2013/0630</t>
  </si>
  <si>
    <t>Скејић Трајковић</t>
  </si>
  <si>
    <t>2013/0634</t>
  </si>
  <si>
    <t>2013/0636</t>
  </si>
  <si>
    <t>Роловић</t>
  </si>
  <si>
    <t>2013/0638</t>
  </si>
  <si>
    <t>Марта</t>
  </si>
  <si>
    <t>2013/0640</t>
  </si>
  <si>
    <t>Матејић</t>
  </si>
  <si>
    <t>2013/0650</t>
  </si>
  <si>
    <t>Милић</t>
  </si>
  <si>
    <t>2013/0655</t>
  </si>
  <si>
    <t>Мијовић</t>
  </si>
  <si>
    <t>2013/0662</t>
  </si>
  <si>
    <t>2013/0665</t>
  </si>
  <si>
    <t>Чанковић</t>
  </si>
  <si>
    <t>2013/0668</t>
  </si>
  <si>
    <t>Џудовић</t>
  </si>
  <si>
    <t>Стана</t>
  </si>
  <si>
    <t>2013/0670</t>
  </si>
  <si>
    <t>2013/0671</t>
  </si>
  <si>
    <t>2013/0672</t>
  </si>
  <si>
    <t>Божић</t>
  </si>
  <si>
    <t>2013/0673</t>
  </si>
  <si>
    <t>Кочовски</t>
  </si>
  <si>
    <t>2013/0674</t>
  </si>
  <si>
    <t>2013/0677</t>
  </si>
  <si>
    <t>2013/0678</t>
  </si>
  <si>
    <t>Вукомановић</t>
  </si>
  <si>
    <t>2013/0683</t>
  </si>
  <si>
    <t>2013/0687</t>
  </si>
  <si>
    <t>Милтеновић</t>
  </si>
  <si>
    <t>2013/0691</t>
  </si>
  <si>
    <t>2013/0697</t>
  </si>
  <si>
    <t>2013/0704</t>
  </si>
  <si>
    <t>Шуберић</t>
  </si>
  <si>
    <t>2013/0713</t>
  </si>
  <si>
    <t>2013/0717</t>
  </si>
  <si>
    <t>2013/0718</t>
  </si>
  <si>
    <t>Емилија</t>
  </si>
  <si>
    <t>2013/0738</t>
  </si>
  <si>
    <t>Дијана</t>
  </si>
  <si>
    <t>2013/0744</t>
  </si>
  <si>
    <t>Гаврић</t>
  </si>
  <si>
    <t>2013/0745</t>
  </si>
  <si>
    <t>Томић</t>
  </si>
  <si>
    <t>2013/0747</t>
  </si>
  <si>
    <t>Илија</t>
  </si>
  <si>
    <t>2013/0749</t>
  </si>
  <si>
    <t>2013/0750</t>
  </si>
  <si>
    <t>Манојловић</t>
  </si>
  <si>
    <t>2013/0751</t>
  </si>
  <si>
    <t>Гордан</t>
  </si>
  <si>
    <t>Чађо</t>
  </si>
  <si>
    <t>2013/0760</t>
  </si>
  <si>
    <t>Моровић</t>
  </si>
  <si>
    <t>2013/0763</t>
  </si>
  <si>
    <t>Голубовић</t>
  </si>
  <si>
    <t>Јасна</t>
  </si>
  <si>
    <t>2013/0764</t>
  </si>
  <si>
    <t>2013/0765</t>
  </si>
  <si>
    <t>2013/0768</t>
  </si>
  <si>
    <t>Дудић</t>
  </si>
  <si>
    <t>2013/0769</t>
  </si>
  <si>
    <t>Влајковић</t>
  </si>
  <si>
    <t>2013/0770</t>
  </si>
  <si>
    <t>Вукмировић</t>
  </si>
  <si>
    <t>2013/0773</t>
  </si>
  <si>
    <t>Карановић</t>
  </si>
  <si>
    <t>2013/0781</t>
  </si>
  <si>
    <t>Славински</t>
  </si>
  <si>
    <t>2013/0782</t>
  </si>
  <si>
    <t>Дамјановић</t>
  </si>
  <si>
    <t>2013/0793</t>
  </si>
  <si>
    <t>2013/0804</t>
  </si>
  <si>
    <t>Нинослав</t>
  </si>
  <si>
    <t>2013/0807</t>
  </si>
  <si>
    <t>Аника</t>
  </si>
  <si>
    <t>2013/0808</t>
  </si>
  <si>
    <t>Вукадиновић</t>
  </si>
  <si>
    <t>2013/0811</t>
  </si>
  <si>
    <t>Димовић</t>
  </si>
  <si>
    <t>2013/0833</t>
  </si>
  <si>
    <t>2013/0837</t>
  </si>
  <si>
    <t>Краник</t>
  </si>
  <si>
    <t>2013/0842</t>
  </si>
  <si>
    <t>Јечменица</t>
  </si>
  <si>
    <t>2013/0843</t>
  </si>
  <si>
    <t>Родић</t>
  </si>
  <si>
    <t>Драгољуб</t>
  </si>
  <si>
    <t>2013/0846</t>
  </si>
  <si>
    <t>Радојичић</t>
  </si>
  <si>
    <t>2013/0848</t>
  </si>
  <si>
    <t>2013/0849</t>
  </si>
  <si>
    <t>Јакобац</t>
  </si>
  <si>
    <t>2013/0856</t>
  </si>
  <si>
    <t>Ања Мартина</t>
  </si>
  <si>
    <t>2013/0860</t>
  </si>
  <si>
    <t>Чантрић</t>
  </si>
  <si>
    <t>2013/0861</t>
  </si>
  <si>
    <t>Ћорац</t>
  </si>
  <si>
    <t>Владислав</t>
  </si>
  <si>
    <t>2013/0957</t>
  </si>
  <si>
    <t>2013/0959</t>
  </si>
  <si>
    <t>Џуверовић</t>
  </si>
  <si>
    <t>2013/0963</t>
  </si>
  <si>
    <t>Степановић</t>
  </si>
  <si>
    <t>2013/0964</t>
  </si>
  <si>
    <t>2013/0003</t>
  </si>
  <si>
    <t>2013/0955</t>
  </si>
  <si>
    <t>2013/0850</t>
  </si>
  <si>
    <t>2013/0715</t>
  </si>
  <si>
    <t>2013/0199</t>
  </si>
  <si>
    <t>2013/0649</t>
  </si>
  <si>
    <t>2013/0719</t>
  </si>
  <si>
    <t>2013/0583</t>
  </si>
  <si>
    <t>2013/0814</t>
  </si>
  <si>
    <t>2013/0759</t>
  </si>
  <si>
    <t>2013/0528</t>
  </si>
  <si>
    <t>2013/0252</t>
  </si>
  <si>
    <t>2013/0419</t>
  </si>
  <si>
    <t>2013/0789</t>
  </si>
  <si>
    <t>2013/0607</t>
  </si>
  <si>
    <t>2013/0679</t>
  </si>
  <si>
    <t>2013/0437</t>
  </si>
  <si>
    <t>2013/0597</t>
  </si>
  <si>
    <t>2013/0560</t>
  </si>
  <si>
    <t>2013/0748</t>
  </si>
  <si>
    <t>2013/0243</t>
  </si>
  <si>
    <t>2013/0863</t>
  </si>
  <si>
    <t>2013/0156</t>
  </si>
  <si>
    <t>2013/0832</t>
  </si>
  <si>
    <t>Анжел</t>
  </si>
  <si>
    <t>Растко</t>
  </si>
  <si>
    <t>Елеонора</t>
  </si>
  <si>
    <t>Дукић</t>
  </si>
  <si>
    <t>Фемић</t>
  </si>
  <si>
    <t>Жељка</t>
  </si>
  <si>
    <t>Гарић</t>
  </si>
  <si>
    <t>Методијев</t>
  </si>
  <si>
    <t>Локица</t>
  </si>
  <si>
    <t>Продановић</t>
  </si>
  <si>
    <t>Радуловић</t>
  </si>
  <si>
    <t>Весић</t>
  </si>
  <si>
    <t>Владисављевић</t>
  </si>
  <si>
    <t>Вујовић</t>
  </si>
  <si>
    <t>Баровић</t>
  </si>
  <si>
    <t>Доганџић</t>
  </si>
  <si>
    <t>укупно</t>
  </si>
  <si>
    <t>оцена</t>
  </si>
  <si>
    <t>Кандић</t>
  </si>
  <si>
    <t>Mиљана</t>
  </si>
  <si>
    <t>акт. 1</t>
  </si>
  <si>
    <t>акт. 2</t>
  </si>
  <si>
    <t>CAE</t>
  </si>
  <si>
    <t>2013/0439</t>
  </si>
  <si>
    <t>2012/0857</t>
  </si>
  <si>
    <t>Шарић</t>
  </si>
  <si>
    <t>през.</t>
  </si>
  <si>
    <t>2013/0355</t>
  </si>
  <si>
    <t>2013/0431</t>
  </si>
  <si>
    <t>Грмуша</t>
  </si>
  <si>
    <t xml:space="preserve">Невена </t>
  </si>
  <si>
    <t>2012/0718</t>
  </si>
  <si>
    <t>2013/0958</t>
  </si>
  <si>
    <t>2006/0220</t>
  </si>
  <si>
    <t xml:space="preserve">д. тест </t>
  </si>
  <si>
    <t>час</t>
  </si>
  <si>
    <t>ук.</t>
  </si>
  <si>
    <t>Енглески језик 3, 2014/2015.</t>
  </si>
  <si>
    <t>FAIL(5)</t>
  </si>
  <si>
    <t>Студенти који нису пријавили предмет за слушање</t>
  </si>
  <si>
    <t>ЈАНУАР</t>
  </si>
  <si>
    <t>кол. нед.</t>
  </si>
  <si>
    <t>кол.јан.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</si>
</sst>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/>
    <xf numFmtId="0" fontId="2" fillId="0" borderId="1" xfId="0" applyFont="1" applyBorder="1" applyAlignment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0" fillId="0" borderId="0" xfId="0" applyFill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2" fillId="3" borderId="1" xfId="0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0" borderId="0" xfId="0" applyBorder="1"/>
    <xf numFmtId="0" fontId="1" fillId="2" borderId="2" xfId="0" applyFont="1" applyFill="1" applyBorder="1"/>
    <xf numFmtId="0" fontId="3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/>
    <xf numFmtId="0" fontId="2" fillId="4" borderId="1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3"/>
  <sheetViews>
    <sheetView tabSelected="1" zoomScale="115" zoomScaleNormal="115" workbookViewId="0">
      <pane ySplit="3" topLeftCell="A293" activePane="bottomLeft" state="frozen"/>
      <selection pane="bottomLeft" activeCell="P306" sqref="P306"/>
    </sheetView>
  </sheetViews>
  <sheetFormatPr defaultColWidth="21.7109375" defaultRowHeight="12.75"/>
  <cols>
    <col min="1" max="1" width="10.28515625" customWidth="1"/>
    <col min="2" max="2" width="18.5703125" customWidth="1"/>
    <col min="3" max="3" width="11.28515625" customWidth="1"/>
    <col min="4" max="4" width="8.42578125" style="9" customWidth="1"/>
    <col min="5" max="5" width="7.85546875" customWidth="1"/>
    <col min="6" max="6" width="7.5703125" customWidth="1"/>
    <col min="7" max="7" width="5.85546875" style="4" customWidth="1"/>
    <col min="8" max="8" width="5.85546875" customWidth="1"/>
    <col min="9" max="9" width="4.140625" customWidth="1"/>
    <col min="10" max="10" width="4.5703125" customWidth="1"/>
    <col min="11" max="11" width="5.28515625" customWidth="1"/>
    <col min="12" max="12" width="7" customWidth="1"/>
    <col min="13" max="13" width="6.85546875" customWidth="1"/>
    <col min="14" max="14" width="7" customWidth="1"/>
    <col min="15" max="15" width="7.28515625" bestFit="1" customWidth="1"/>
    <col min="16" max="16" width="7.7109375" customWidth="1"/>
    <col min="17" max="17" width="9.28515625" customWidth="1"/>
    <col min="18" max="18" width="11.42578125" customWidth="1"/>
  </cols>
  <sheetData>
    <row r="1" spans="1:19" ht="30" customHeight="1">
      <c r="A1" s="36" t="s">
        <v>759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30" customHeight="1">
      <c r="A2" s="26"/>
      <c r="B2" s="26"/>
      <c r="C2" s="26"/>
      <c r="D2" s="35"/>
      <c r="E2" s="35"/>
      <c r="F2" s="26"/>
      <c r="G2" s="26"/>
      <c r="H2" s="26"/>
      <c r="I2" s="26"/>
      <c r="J2" s="26"/>
      <c r="K2" s="26"/>
      <c r="L2" s="26"/>
      <c r="M2" s="26"/>
      <c r="N2" s="26"/>
      <c r="O2" s="26"/>
      <c r="P2" s="29"/>
      <c r="Q2" s="27"/>
    </row>
    <row r="3" spans="1:19" ht="12.75" customHeight="1">
      <c r="A3" s="3" t="s">
        <v>2</v>
      </c>
      <c r="B3" s="3" t="s">
        <v>0</v>
      </c>
      <c r="C3" s="3" t="s">
        <v>1</v>
      </c>
      <c r="D3" s="3" t="s">
        <v>763</v>
      </c>
      <c r="E3" s="3" t="s">
        <v>764</v>
      </c>
      <c r="F3" s="3" t="s">
        <v>762</v>
      </c>
      <c r="G3" s="25" t="s">
        <v>742</v>
      </c>
      <c r="H3" s="3" t="s">
        <v>743</v>
      </c>
      <c r="I3" s="3" t="s">
        <v>758</v>
      </c>
      <c r="J3" s="28" t="s">
        <v>757</v>
      </c>
      <c r="K3" s="28" t="s">
        <v>748</v>
      </c>
      <c r="L3" s="28" t="s">
        <v>738</v>
      </c>
      <c r="M3" s="28" t="s">
        <v>756</v>
      </c>
      <c r="N3" s="28" t="s">
        <v>738</v>
      </c>
      <c r="O3" s="3" t="s">
        <v>739</v>
      </c>
      <c r="P3" s="16"/>
    </row>
    <row r="4" spans="1:19" ht="12.75" customHeight="1">
      <c r="A4" s="24" t="s">
        <v>150</v>
      </c>
      <c r="B4" s="24" t="s">
        <v>149</v>
      </c>
      <c r="C4" s="24" t="s">
        <v>7</v>
      </c>
      <c r="D4" s="24"/>
      <c r="E4" s="24">
        <v>36</v>
      </c>
      <c r="F4" s="15">
        <v>38</v>
      </c>
      <c r="G4" s="30"/>
      <c r="H4" s="24"/>
      <c r="I4" s="24">
        <f>SUM(D4,E4,F4,G4,H4)</f>
        <v>74</v>
      </c>
      <c r="J4" s="24"/>
      <c r="K4" s="24"/>
      <c r="L4" s="24">
        <f>SUM(I4,J4,K4)</f>
        <v>74</v>
      </c>
      <c r="M4" s="24"/>
      <c r="N4" s="24"/>
      <c r="O4" s="34">
        <f>IF(L4&gt;90.5,10,IF(L4&gt;80.5,9,IF(L4&gt;70.5,8,IF(L4&gt;60.5,7,IF(L4&gt;50.5,6,IF(L4&lt;50.5,"FAIL(5)"))))))</f>
        <v>8</v>
      </c>
      <c r="P4" s="16"/>
    </row>
    <row r="5" spans="1:19" ht="12.75" customHeight="1">
      <c r="A5" s="10" t="s">
        <v>289</v>
      </c>
      <c r="B5" s="10" t="s">
        <v>149</v>
      </c>
      <c r="C5" s="10" t="s">
        <v>40</v>
      </c>
      <c r="D5" s="11"/>
      <c r="E5" s="10">
        <v>10</v>
      </c>
      <c r="F5" s="15"/>
      <c r="G5" s="19"/>
      <c r="H5" s="17"/>
      <c r="I5" s="17"/>
      <c r="J5" s="17"/>
      <c r="K5" s="17"/>
      <c r="L5" s="17"/>
      <c r="M5" s="17"/>
      <c r="N5" s="17"/>
      <c r="O5" s="22" t="str">
        <f>IF(L5&gt;90.5,10,IF(L5&gt;80.5,9,IF(L5&gt;70.5,8,IF(L5&gt;60.5,7,IF(L5&gt;50.5,6,IF(L5&lt;50.5,"FAIL(5)"))))))</f>
        <v>FAIL(5)</v>
      </c>
      <c r="P5" s="16"/>
    </row>
    <row r="6" spans="1:19" ht="12.75" customHeight="1">
      <c r="A6" s="17" t="s">
        <v>472</v>
      </c>
      <c r="B6" s="17" t="s">
        <v>149</v>
      </c>
      <c r="C6" s="17" t="s">
        <v>19</v>
      </c>
      <c r="D6" s="18">
        <v>38</v>
      </c>
      <c r="E6" s="17"/>
      <c r="F6" s="15">
        <v>40</v>
      </c>
      <c r="G6" s="19"/>
      <c r="H6" s="17">
        <v>5</v>
      </c>
      <c r="I6" s="17">
        <f t="shared" ref="I6:I15" si="0">SUM(D6,E6,F6,G6,H6)</f>
        <v>83</v>
      </c>
      <c r="J6" s="17"/>
      <c r="K6" s="17"/>
      <c r="L6" s="17">
        <f>SUM(I6,J6,K6)</f>
        <v>83</v>
      </c>
      <c r="M6" s="17"/>
      <c r="N6" s="17"/>
      <c r="O6" s="22">
        <f>IF(L6&gt;90.5,10,IF(L6&gt;80.5,9,IF(L6&gt;70.5,8,IF(L6&gt;60.5,7,IF(L6&gt;50.5,6,IF(L6&lt;50.5,"FAIL(5)"))))))</f>
        <v>9</v>
      </c>
      <c r="P6" s="16"/>
    </row>
    <row r="7" spans="1:19" ht="12.75" customHeight="1">
      <c r="A7" s="17" t="s">
        <v>468</v>
      </c>
      <c r="B7" s="17" t="s">
        <v>467</v>
      </c>
      <c r="C7" s="17" t="s">
        <v>15</v>
      </c>
      <c r="D7" s="18">
        <v>38</v>
      </c>
      <c r="E7" s="17"/>
      <c r="F7" s="15">
        <v>38</v>
      </c>
      <c r="G7" s="19">
        <v>5</v>
      </c>
      <c r="H7" s="17"/>
      <c r="I7" s="17">
        <f t="shared" si="0"/>
        <v>81</v>
      </c>
      <c r="J7" s="17"/>
      <c r="K7" s="17"/>
      <c r="L7" s="17">
        <f>SUM(I7,J7,K7)</f>
        <v>81</v>
      </c>
      <c r="M7" s="17">
        <v>10</v>
      </c>
      <c r="N7" s="17">
        <f>SUM(L7:M7)</f>
        <v>91</v>
      </c>
      <c r="O7" s="22">
        <v>9</v>
      </c>
      <c r="P7" s="16"/>
    </row>
    <row r="8" spans="1:19" ht="12.75" customHeight="1">
      <c r="A8" s="17" t="s">
        <v>597</v>
      </c>
      <c r="B8" s="17" t="s">
        <v>283</v>
      </c>
      <c r="C8" s="17" t="s">
        <v>596</v>
      </c>
      <c r="D8" s="18">
        <v>28</v>
      </c>
      <c r="E8" s="17"/>
      <c r="F8" s="15">
        <v>38</v>
      </c>
      <c r="G8" s="19"/>
      <c r="H8" s="17"/>
      <c r="I8" s="17">
        <f t="shared" si="0"/>
        <v>66</v>
      </c>
      <c r="J8" s="17"/>
      <c r="K8" s="17"/>
      <c r="L8" s="17">
        <f>SUM(I8,J8,K8)</f>
        <v>66</v>
      </c>
      <c r="M8" s="17"/>
      <c r="N8" s="17"/>
      <c r="O8" s="22">
        <f>IF(L8&gt;90.5,10,IF(L8&gt;80.5,9,IF(L8&gt;70.5,8,IF(L8&gt;60.5,7,IF(L8&gt;50.5,6,IF(L8&lt;50.5,"FAIL(5)"))))))</f>
        <v>7</v>
      </c>
      <c r="P8" s="16"/>
    </row>
    <row r="9" spans="1:19" ht="12.75" customHeight="1">
      <c r="A9" s="17" t="s">
        <v>242</v>
      </c>
      <c r="B9" s="17" t="s">
        <v>102</v>
      </c>
      <c r="C9" s="17" t="s">
        <v>69</v>
      </c>
      <c r="D9" s="18"/>
      <c r="E9" s="17">
        <v>31</v>
      </c>
      <c r="F9" s="15">
        <v>33</v>
      </c>
      <c r="G9" s="19"/>
      <c r="H9" s="17"/>
      <c r="I9" s="17">
        <f t="shared" si="0"/>
        <v>64</v>
      </c>
      <c r="J9" s="17"/>
      <c r="K9" s="17"/>
      <c r="L9" s="17">
        <f>SUM(I9,J9,K9)</f>
        <v>64</v>
      </c>
      <c r="M9" s="17"/>
      <c r="N9" s="17"/>
      <c r="O9" s="22">
        <f>IF(L9&gt;90.5,10,IF(L9&gt;80.5,9,IF(L9&gt;70.5,8,IF(L9&gt;60.5,7,IF(L9&gt;50.5,6,IF(L9&lt;50.5,"FAIL(5)"))))))</f>
        <v>7</v>
      </c>
      <c r="P9" s="16"/>
    </row>
    <row r="10" spans="1:19" ht="12.75" customHeight="1">
      <c r="A10" s="17" t="s">
        <v>320</v>
      </c>
      <c r="B10" s="17" t="s">
        <v>102</v>
      </c>
      <c r="C10" s="17" t="s">
        <v>112</v>
      </c>
      <c r="D10" s="18">
        <v>37</v>
      </c>
      <c r="E10" s="17"/>
      <c r="F10" s="15">
        <v>39</v>
      </c>
      <c r="G10" s="19">
        <v>4</v>
      </c>
      <c r="H10" s="17">
        <v>5</v>
      </c>
      <c r="I10" s="17">
        <f t="shared" si="0"/>
        <v>85</v>
      </c>
      <c r="J10" s="17"/>
      <c r="K10" s="17">
        <v>5</v>
      </c>
      <c r="L10" s="17">
        <f>SUM(I10,J10,K10)</f>
        <v>90</v>
      </c>
      <c r="M10" s="17">
        <v>8</v>
      </c>
      <c r="N10" s="17">
        <f>SUM(L10:M10)</f>
        <v>98</v>
      </c>
      <c r="O10" s="22">
        <v>10</v>
      </c>
      <c r="P10" s="16"/>
    </row>
    <row r="11" spans="1:19" ht="12.75" customHeight="1">
      <c r="A11" s="17" t="s">
        <v>365</v>
      </c>
      <c r="B11" s="17" t="s">
        <v>364</v>
      </c>
      <c r="C11" s="17" t="s">
        <v>108</v>
      </c>
      <c r="D11" s="18">
        <v>27</v>
      </c>
      <c r="E11" s="17"/>
      <c r="F11" s="15">
        <v>33</v>
      </c>
      <c r="G11" s="19"/>
      <c r="H11" s="17"/>
      <c r="I11" s="17">
        <f t="shared" si="0"/>
        <v>60</v>
      </c>
      <c r="J11" s="17">
        <v>1</v>
      </c>
      <c r="K11" s="17"/>
      <c r="L11" s="17">
        <v>61</v>
      </c>
      <c r="M11" s="17"/>
      <c r="N11" s="17"/>
      <c r="O11" s="22">
        <f>IF(L11&gt;90.5,10,IF(L11&gt;80.5,9,IF(L11&gt;70.5,8,IF(L11&gt;60.5,7,IF(L11&gt;50.5,6,IF(L11&lt;50.5,"FAIL(5)"))))))</f>
        <v>7</v>
      </c>
      <c r="P11" s="16"/>
    </row>
    <row r="12" spans="1:19" ht="12.75" customHeight="1">
      <c r="A12" s="17" t="s">
        <v>152</v>
      </c>
      <c r="B12" s="17" t="s">
        <v>151</v>
      </c>
      <c r="C12" s="17" t="s">
        <v>103</v>
      </c>
      <c r="D12" s="18"/>
      <c r="E12" s="17">
        <v>34</v>
      </c>
      <c r="F12" s="15">
        <v>37</v>
      </c>
      <c r="G12" s="19"/>
      <c r="H12" s="17"/>
      <c r="I12" s="17">
        <f t="shared" si="0"/>
        <v>71</v>
      </c>
      <c r="J12" s="17"/>
      <c r="K12" s="17"/>
      <c r="L12" s="17">
        <v>71</v>
      </c>
      <c r="M12" s="17"/>
      <c r="N12" s="17"/>
      <c r="O12" s="22">
        <f>IF(L12&gt;90.5,10,IF(L12&gt;80.5,9,IF(L12&gt;70.5,8,IF(L12&gt;60.5,7,IF(L12&gt;50.5,6,IF(L12&lt;50.5,"FAIL(5)"))))))</f>
        <v>8</v>
      </c>
      <c r="P12" s="16"/>
    </row>
    <row r="13" spans="1:19" ht="12.75" customHeight="1">
      <c r="A13" s="17" t="s">
        <v>449</v>
      </c>
      <c r="B13" s="17" t="s">
        <v>448</v>
      </c>
      <c r="C13" s="17" t="s">
        <v>48</v>
      </c>
      <c r="D13" s="18">
        <v>28</v>
      </c>
      <c r="E13" s="17"/>
      <c r="F13" s="15">
        <v>34</v>
      </c>
      <c r="G13" s="19">
        <v>5</v>
      </c>
      <c r="H13" s="17">
        <v>1</v>
      </c>
      <c r="I13" s="17">
        <f t="shared" si="0"/>
        <v>68</v>
      </c>
      <c r="J13" s="17">
        <v>1</v>
      </c>
      <c r="K13" s="17">
        <v>5</v>
      </c>
      <c r="L13" s="17">
        <f>SUM(I13,J13,K13)</f>
        <v>74</v>
      </c>
      <c r="M13" s="17">
        <v>7</v>
      </c>
      <c r="N13" s="17">
        <f>SUM(L13:M13)</f>
        <v>81</v>
      </c>
      <c r="O13" s="22">
        <v>9</v>
      </c>
      <c r="P13" s="16"/>
    </row>
    <row r="14" spans="1:19" ht="12.75" customHeight="1">
      <c r="A14" s="17" t="s">
        <v>604</v>
      </c>
      <c r="B14" s="17" t="s">
        <v>448</v>
      </c>
      <c r="C14" s="17" t="s">
        <v>19</v>
      </c>
      <c r="D14" s="18"/>
      <c r="E14" s="17">
        <v>28</v>
      </c>
      <c r="F14" s="15">
        <v>30</v>
      </c>
      <c r="G14" s="19"/>
      <c r="H14" s="17"/>
      <c r="I14" s="17">
        <f t="shared" si="0"/>
        <v>58</v>
      </c>
      <c r="J14" s="17"/>
      <c r="K14" s="17"/>
      <c r="L14" s="17">
        <f>SUM(I14,J14,K14)</f>
        <v>58</v>
      </c>
      <c r="M14" s="17"/>
      <c r="N14" s="17"/>
      <c r="O14" s="22">
        <f>IF(L14&gt;90.5,10,IF(L14&gt;80.5,9,IF(L14&gt;70.5,8,IF(L14&gt;60.5,7,IF(L14&gt;50.5,6,IF(L14&lt;50.5,"FAIL(5)"))))))</f>
        <v>6</v>
      </c>
      <c r="P14" s="16"/>
    </row>
    <row r="15" spans="1:19" ht="12.75" customHeight="1">
      <c r="A15" s="24" t="s">
        <v>133</v>
      </c>
      <c r="B15" s="24" t="s">
        <v>132</v>
      </c>
      <c r="C15" s="24" t="s">
        <v>69</v>
      </c>
      <c r="D15" s="24"/>
      <c r="E15" s="24">
        <v>37</v>
      </c>
      <c r="F15" s="15">
        <v>35</v>
      </c>
      <c r="G15" s="30"/>
      <c r="H15" s="24"/>
      <c r="I15" s="24">
        <f t="shared" si="0"/>
        <v>72</v>
      </c>
      <c r="J15" s="24"/>
      <c r="K15" s="24"/>
      <c r="L15" s="24">
        <f>SUM(I15,J15,K15)</f>
        <v>72</v>
      </c>
      <c r="M15" s="24"/>
      <c r="N15" s="24"/>
      <c r="O15" s="34">
        <f>IF(L15&gt;90.5,10,IF(L15&gt;80.5,9,IF(L15&gt;70.5,8,IF(L15&gt;60.5,7,IF(L15&gt;50.5,6,IF(L15&lt;50.5,"FAIL(5)"))))))</f>
        <v>8</v>
      </c>
      <c r="P15" s="33"/>
      <c r="Q15" s="33"/>
      <c r="R15" s="33"/>
      <c r="S15" s="31"/>
    </row>
    <row r="16" spans="1:19" ht="12.75" customHeight="1">
      <c r="A16" s="17" t="s">
        <v>238</v>
      </c>
      <c r="B16" s="17" t="s">
        <v>237</v>
      </c>
      <c r="C16" s="17" t="s">
        <v>79</v>
      </c>
      <c r="D16" s="18">
        <v>32</v>
      </c>
      <c r="E16" s="17"/>
      <c r="F16" s="15">
        <v>31</v>
      </c>
      <c r="G16" s="19">
        <v>4</v>
      </c>
      <c r="H16" s="17"/>
      <c r="I16" s="17"/>
      <c r="J16" s="17"/>
      <c r="K16" s="17">
        <v>5</v>
      </c>
      <c r="L16" s="17">
        <f>SUM(D16:K16)</f>
        <v>72</v>
      </c>
      <c r="M16" s="17">
        <v>10</v>
      </c>
      <c r="N16" s="17">
        <f>SUM(L16:M16)</f>
        <v>82</v>
      </c>
      <c r="O16" s="22">
        <v>9</v>
      </c>
      <c r="P16" s="16"/>
    </row>
    <row r="17" spans="1:16" ht="12.75" customHeight="1">
      <c r="A17" s="17" t="s">
        <v>346</v>
      </c>
      <c r="B17" s="17" t="s">
        <v>345</v>
      </c>
      <c r="C17" s="17" t="s">
        <v>141</v>
      </c>
      <c r="D17" s="18">
        <v>35</v>
      </c>
      <c r="E17" s="17"/>
      <c r="F17" s="15">
        <v>36</v>
      </c>
      <c r="G17" s="19">
        <v>3</v>
      </c>
      <c r="H17" s="17">
        <v>4</v>
      </c>
      <c r="I17" s="17">
        <f t="shared" ref="I17:I22" si="1">SUM(D17,E17,F17,G17,H17)</f>
        <v>78</v>
      </c>
      <c r="J17" s="17"/>
      <c r="K17" s="17">
        <v>5</v>
      </c>
      <c r="L17" s="17">
        <f t="shared" ref="L17:L20" si="2">SUM(I17,J17,K17)</f>
        <v>83</v>
      </c>
      <c r="M17" s="17">
        <v>5</v>
      </c>
      <c r="N17" s="17">
        <f>SUM(L17:M17)</f>
        <v>88</v>
      </c>
      <c r="O17" s="22">
        <f>IF(L17&gt;90.5,10,IF(L17&gt;80.5,9,IF(L17&gt;70.5,8,IF(L17&gt;60.5,7,IF(L17&gt;50.5,6,IF(L17&lt;50.5,"FAIL(5)"))))))</f>
        <v>9</v>
      </c>
      <c r="P17" s="16"/>
    </row>
    <row r="18" spans="1:16" ht="12.75" customHeight="1">
      <c r="A18" s="17" t="s">
        <v>77</v>
      </c>
      <c r="B18" s="17" t="s">
        <v>75</v>
      </c>
      <c r="C18" s="17" t="s">
        <v>76</v>
      </c>
      <c r="D18" s="11"/>
      <c r="E18" s="17">
        <v>35</v>
      </c>
      <c r="F18" s="15">
        <v>33</v>
      </c>
      <c r="G18" s="12"/>
      <c r="H18" s="10"/>
      <c r="I18" s="17">
        <f t="shared" si="1"/>
        <v>68</v>
      </c>
      <c r="J18" s="10"/>
      <c r="K18" s="10"/>
      <c r="L18" s="17">
        <f t="shared" si="2"/>
        <v>68</v>
      </c>
      <c r="M18" s="17"/>
      <c r="N18" s="17"/>
      <c r="O18" s="22">
        <f>IF(L18&gt;90.5,10,IF(L18&gt;80.5,9,IF(L18&gt;70.5,8,IF(L18&gt;60.5,7,IF(L18&gt;50.5,6,IF(L18&lt;50.5,"FAIL(5)"))))))</f>
        <v>7</v>
      </c>
      <c r="P18" s="16"/>
    </row>
    <row r="19" spans="1:16" ht="12.75" customHeight="1">
      <c r="A19" s="17" t="s">
        <v>298</v>
      </c>
      <c r="B19" s="17" t="s">
        <v>297</v>
      </c>
      <c r="C19" s="17" t="s">
        <v>199</v>
      </c>
      <c r="D19" s="18">
        <v>31</v>
      </c>
      <c r="E19" s="17"/>
      <c r="F19" s="15">
        <v>34</v>
      </c>
      <c r="G19" s="19">
        <v>4</v>
      </c>
      <c r="H19" s="17">
        <v>2</v>
      </c>
      <c r="I19" s="17">
        <f t="shared" si="1"/>
        <v>71</v>
      </c>
      <c r="J19" s="17">
        <v>1</v>
      </c>
      <c r="K19" s="17">
        <v>5</v>
      </c>
      <c r="L19" s="17">
        <f t="shared" si="2"/>
        <v>77</v>
      </c>
      <c r="M19" s="17">
        <v>5</v>
      </c>
      <c r="N19" s="17">
        <f>SUM(L19:M19)</f>
        <v>82</v>
      </c>
      <c r="O19" s="22">
        <v>9</v>
      </c>
      <c r="P19" s="16"/>
    </row>
    <row r="20" spans="1:16" ht="12.75" customHeight="1">
      <c r="A20" s="17" t="s">
        <v>563</v>
      </c>
      <c r="B20" s="17" t="s">
        <v>562</v>
      </c>
      <c r="C20" s="17" t="s">
        <v>212</v>
      </c>
      <c r="D20" s="18">
        <v>27</v>
      </c>
      <c r="E20" s="17"/>
      <c r="F20" s="15">
        <v>38</v>
      </c>
      <c r="G20" s="19"/>
      <c r="H20" s="17"/>
      <c r="I20" s="17">
        <f t="shared" si="1"/>
        <v>65</v>
      </c>
      <c r="J20" s="17"/>
      <c r="K20" s="17"/>
      <c r="L20" s="17">
        <f t="shared" si="2"/>
        <v>65</v>
      </c>
      <c r="M20" s="17"/>
      <c r="N20" s="17"/>
      <c r="O20" s="22">
        <f>IF(L20&gt;90.5,10,IF(L20&gt;80.5,9,IF(L20&gt;70.5,8,IF(L20&gt;60.5,7,IF(L20&gt;50.5,6,IF(L20&lt;50.5,"FAIL(5)"))))))</f>
        <v>7</v>
      </c>
      <c r="P20" s="16"/>
    </row>
    <row r="21" spans="1:16" ht="12.75" customHeight="1">
      <c r="A21" s="17" t="s">
        <v>330</v>
      </c>
      <c r="B21" s="17" t="s">
        <v>329</v>
      </c>
      <c r="C21" s="17" t="s">
        <v>112</v>
      </c>
      <c r="D21" s="18">
        <v>30</v>
      </c>
      <c r="E21" s="17"/>
      <c r="F21" s="15">
        <v>34</v>
      </c>
      <c r="G21" s="19">
        <v>4</v>
      </c>
      <c r="H21" s="17">
        <v>4</v>
      </c>
      <c r="I21" s="17">
        <f t="shared" si="1"/>
        <v>72</v>
      </c>
      <c r="J21" s="17"/>
      <c r="K21" s="17">
        <v>5</v>
      </c>
      <c r="L21" s="17">
        <v>77</v>
      </c>
      <c r="M21" s="17">
        <v>5</v>
      </c>
      <c r="N21" s="17">
        <v>82</v>
      </c>
      <c r="O21" s="22">
        <v>9</v>
      </c>
      <c r="P21" s="16"/>
    </row>
    <row r="22" spans="1:16" ht="12.75" customHeight="1">
      <c r="A22" s="17" t="s">
        <v>613</v>
      </c>
      <c r="B22" s="17" t="s">
        <v>612</v>
      </c>
      <c r="C22" s="17" t="s">
        <v>233</v>
      </c>
      <c r="D22" s="18"/>
      <c r="E22" s="17">
        <v>33</v>
      </c>
      <c r="F22" s="15">
        <v>1</v>
      </c>
      <c r="G22" s="19">
        <v>4</v>
      </c>
      <c r="H22" s="17">
        <v>0</v>
      </c>
      <c r="I22" s="17">
        <f t="shared" si="1"/>
        <v>38</v>
      </c>
      <c r="J22" s="17">
        <v>1</v>
      </c>
      <c r="K22" s="17"/>
      <c r="L22" s="17">
        <f>SUM(I22,J22,K22)</f>
        <v>39</v>
      </c>
      <c r="M22" s="17"/>
      <c r="N22" s="17"/>
      <c r="O22" s="22" t="str">
        <f>IF(L22&gt;90.5,10,IF(L22&gt;80.5,9,IF(L22&gt;70.5,8,IF(L22&gt;60.5,7,IF(L22&gt;50.5,6,IF(L22&lt;50.5,"FAIL(5)"))))))</f>
        <v>FAIL(5)</v>
      </c>
      <c r="P22" s="16"/>
    </row>
    <row r="23" spans="1:16" ht="12.75" customHeight="1">
      <c r="A23" s="10" t="s">
        <v>262</v>
      </c>
      <c r="B23" s="10" t="s">
        <v>261</v>
      </c>
      <c r="C23" s="10" t="s">
        <v>4</v>
      </c>
      <c r="D23" s="11"/>
      <c r="E23" s="10">
        <v>18</v>
      </c>
      <c r="F23" s="14"/>
      <c r="G23" s="12"/>
      <c r="H23" s="10"/>
      <c r="I23" s="10"/>
      <c r="J23" s="10"/>
      <c r="K23" s="10"/>
      <c r="L23" s="10"/>
      <c r="M23" s="10"/>
      <c r="N23" s="10"/>
      <c r="O23" s="22" t="str">
        <f>IF(L23&gt;90.5,10,IF(L23&gt;80.5,9,IF(L23&gt;70.5,8,IF(L23&gt;60.5,7,IF(L23&gt;50.5,6,IF(L23&lt;50.5,"FAIL(5)"))))))</f>
        <v>FAIL(5)</v>
      </c>
      <c r="P23" s="16"/>
    </row>
    <row r="24" spans="1:16" ht="12.75" customHeight="1">
      <c r="A24" s="17" t="s">
        <v>385</v>
      </c>
      <c r="B24" s="17" t="s">
        <v>384</v>
      </c>
      <c r="C24" s="17" t="s">
        <v>69</v>
      </c>
      <c r="D24" s="18">
        <v>32</v>
      </c>
      <c r="E24" s="17"/>
      <c r="F24" s="15">
        <v>39</v>
      </c>
      <c r="G24" s="19"/>
      <c r="H24" s="17"/>
      <c r="I24" s="17">
        <f>SUM(D24,E24,F24,G24,H24)</f>
        <v>71</v>
      </c>
      <c r="J24" s="17">
        <v>1</v>
      </c>
      <c r="K24" s="17"/>
      <c r="L24" s="17">
        <f>SUM(I24,J24,K24)</f>
        <v>72</v>
      </c>
      <c r="M24" s="17">
        <v>10</v>
      </c>
      <c r="N24" s="17">
        <f>SUM(L24:M24)</f>
        <v>82</v>
      </c>
      <c r="O24" s="22">
        <v>9</v>
      </c>
      <c r="P24" s="16"/>
    </row>
    <row r="25" spans="1:16" ht="12.75" customHeight="1">
      <c r="A25" s="17" t="s">
        <v>282</v>
      </c>
      <c r="B25" s="17" t="s">
        <v>281</v>
      </c>
      <c r="C25" s="17" t="s">
        <v>109</v>
      </c>
      <c r="D25" s="18"/>
      <c r="E25" s="17">
        <v>27</v>
      </c>
      <c r="F25" s="15">
        <v>44</v>
      </c>
      <c r="G25" s="19"/>
      <c r="H25" s="17"/>
      <c r="I25" s="17">
        <f>SUM(D25,E25,F25,G25,H25)</f>
        <v>71</v>
      </c>
      <c r="J25" s="17"/>
      <c r="K25" s="17"/>
      <c r="L25" s="17">
        <f>SUM(I25,J25,K25)</f>
        <v>71</v>
      </c>
      <c r="M25" s="17"/>
      <c r="N25" s="17"/>
      <c r="O25" s="22">
        <f>IF(L25&gt;90.5,10,IF(L25&gt;80.5,9,IF(L25&gt;70.5,8,IF(L25&gt;60.5,7,IF(L25&gt;50.5,6,IF(L25&lt;50.5,"FAIL(5)"))))))</f>
        <v>8</v>
      </c>
      <c r="P25" s="16"/>
    </row>
    <row r="26" spans="1:16" ht="12.75" customHeight="1">
      <c r="A26" s="17" t="s">
        <v>31</v>
      </c>
      <c r="B26" s="17" t="s">
        <v>30</v>
      </c>
      <c r="C26" s="17" t="s">
        <v>15</v>
      </c>
      <c r="D26" s="18"/>
      <c r="E26" s="17">
        <v>33</v>
      </c>
      <c r="F26" s="15">
        <v>21</v>
      </c>
      <c r="G26" s="19"/>
      <c r="H26" s="17"/>
      <c r="I26" s="17">
        <f>SUM(E26:H26)</f>
        <v>54</v>
      </c>
      <c r="J26" s="17"/>
      <c r="K26" s="17"/>
      <c r="L26" s="17">
        <v>54</v>
      </c>
      <c r="M26" s="17"/>
      <c r="N26" s="17"/>
      <c r="O26" s="22">
        <v>6</v>
      </c>
      <c r="P26" s="16"/>
    </row>
    <row r="27" spans="1:16" ht="12.75" customHeight="1">
      <c r="A27" s="17" t="s">
        <v>301</v>
      </c>
      <c r="B27" s="17" t="s">
        <v>299</v>
      </c>
      <c r="C27" s="17" t="s">
        <v>300</v>
      </c>
      <c r="D27" s="18">
        <v>37</v>
      </c>
      <c r="E27" s="17"/>
      <c r="F27" s="15">
        <v>40</v>
      </c>
      <c r="G27" s="19">
        <v>5</v>
      </c>
      <c r="H27" s="17">
        <v>4</v>
      </c>
      <c r="I27" s="17">
        <f>SUM(D27,E27,F27,G27,H27)</f>
        <v>86</v>
      </c>
      <c r="J27" s="17">
        <v>1</v>
      </c>
      <c r="K27" s="17"/>
      <c r="L27" s="17">
        <f>SUM(I27,J27,K27)</f>
        <v>87</v>
      </c>
      <c r="M27" s="17">
        <v>5</v>
      </c>
      <c r="N27" s="17">
        <f>SUM(L27:M27)</f>
        <v>92</v>
      </c>
      <c r="O27" s="22">
        <v>10</v>
      </c>
      <c r="P27" s="16"/>
    </row>
    <row r="28" spans="1:16" ht="12.75" customHeight="1">
      <c r="A28" s="17" t="s">
        <v>319</v>
      </c>
      <c r="B28" s="17" t="s">
        <v>236</v>
      </c>
      <c r="C28" s="17" t="s">
        <v>61</v>
      </c>
      <c r="D28" s="24"/>
      <c r="E28" s="17">
        <v>35</v>
      </c>
      <c r="F28" s="15">
        <v>29</v>
      </c>
      <c r="G28" s="19"/>
      <c r="H28" s="17"/>
      <c r="I28" s="17">
        <f>SUM(E28:H28)</f>
        <v>64</v>
      </c>
      <c r="J28" s="17"/>
      <c r="K28" s="17"/>
      <c r="L28" s="17">
        <v>64</v>
      </c>
      <c r="M28" s="17"/>
      <c r="N28" s="17"/>
      <c r="O28" s="22">
        <v>7</v>
      </c>
      <c r="P28" s="16"/>
    </row>
    <row r="29" spans="1:16" ht="12.75" customHeight="1">
      <c r="A29" s="17" t="s">
        <v>561</v>
      </c>
      <c r="B29" s="17" t="s">
        <v>560</v>
      </c>
      <c r="C29" s="17" t="s">
        <v>354</v>
      </c>
      <c r="D29" s="18">
        <v>39</v>
      </c>
      <c r="E29" s="17"/>
      <c r="F29" s="15">
        <v>29</v>
      </c>
      <c r="G29" s="19">
        <v>4</v>
      </c>
      <c r="H29" s="17">
        <v>2</v>
      </c>
      <c r="I29" s="17">
        <f>SUM(D29,E29,F29,G29,H29)</f>
        <v>74</v>
      </c>
      <c r="J29" s="17">
        <v>1</v>
      </c>
      <c r="K29" s="17"/>
      <c r="L29" s="17">
        <f>SUM(I29,J29,K29)</f>
        <v>75</v>
      </c>
      <c r="M29" s="17">
        <v>8</v>
      </c>
      <c r="N29" s="17">
        <f>SUM(L29:M29)</f>
        <v>83</v>
      </c>
      <c r="O29" s="22">
        <v>9</v>
      </c>
      <c r="P29" s="16"/>
    </row>
    <row r="30" spans="1:16" ht="12.75" customHeight="1">
      <c r="A30" s="17" t="s">
        <v>423</v>
      </c>
      <c r="B30" s="17" t="s">
        <v>422</v>
      </c>
      <c r="C30" s="17" t="s">
        <v>19</v>
      </c>
      <c r="D30" s="18">
        <v>34</v>
      </c>
      <c r="E30" s="17"/>
      <c r="F30" s="15">
        <v>31</v>
      </c>
      <c r="G30" s="19"/>
      <c r="H30" s="17">
        <v>4</v>
      </c>
      <c r="I30" s="17"/>
      <c r="J30" s="17"/>
      <c r="K30" s="17">
        <v>5</v>
      </c>
      <c r="L30" s="17">
        <f>SUM(D30:K30)</f>
        <v>74</v>
      </c>
      <c r="M30" s="17">
        <v>8</v>
      </c>
      <c r="N30" s="17">
        <f>SUM(L30:M30)</f>
        <v>82</v>
      </c>
      <c r="O30" s="22">
        <v>9</v>
      </c>
      <c r="P30" s="16"/>
    </row>
    <row r="31" spans="1:16" ht="12.75" customHeight="1">
      <c r="A31" s="17" t="s">
        <v>481</v>
      </c>
      <c r="B31" s="17" t="s">
        <v>480</v>
      </c>
      <c r="C31" s="17" t="s">
        <v>7</v>
      </c>
      <c r="D31" s="18">
        <v>30</v>
      </c>
      <c r="E31" s="17"/>
      <c r="F31" s="15">
        <v>27</v>
      </c>
      <c r="G31" s="19"/>
      <c r="H31" s="17">
        <v>5</v>
      </c>
      <c r="I31" s="17">
        <f>SUM(D31,E31,F31,G31,H31)</f>
        <v>62</v>
      </c>
      <c r="J31" s="17"/>
      <c r="K31" s="17"/>
      <c r="L31" s="17">
        <f>SUM(I31,J31,K31)</f>
        <v>62</v>
      </c>
      <c r="M31" s="17"/>
      <c r="N31" s="17">
        <v>62</v>
      </c>
      <c r="O31" s="22">
        <f t="shared" ref="O31:O34" si="3">IF(L31&gt;90.5,10,IF(L31&gt;80.5,9,IF(L31&gt;70.5,8,IF(L31&gt;60.5,7,IF(L31&gt;50.5,6,IF(L31&lt;50.5,"FAIL(5)"))))))</f>
        <v>7</v>
      </c>
      <c r="P31" s="16"/>
    </row>
    <row r="32" spans="1:16" ht="12.75" customHeight="1">
      <c r="A32" s="17" t="s">
        <v>655</v>
      </c>
      <c r="B32" s="17" t="s">
        <v>654</v>
      </c>
      <c r="C32" s="17" t="s">
        <v>52</v>
      </c>
      <c r="D32" s="18">
        <v>28</v>
      </c>
      <c r="E32" s="17"/>
      <c r="F32" s="15">
        <v>26</v>
      </c>
      <c r="G32" s="19">
        <v>2</v>
      </c>
      <c r="H32" s="17">
        <v>4</v>
      </c>
      <c r="I32" s="17">
        <f>SUM(D32:H32)</f>
        <v>60</v>
      </c>
      <c r="J32" s="17">
        <v>1</v>
      </c>
      <c r="K32" s="17"/>
      <c r="L32" s="17">
        <v>61</v>
      </c>
      <c r="M32" s="17"/>
      <c r="N32" s="17"/>
      <c r="O32" s="22"/>
      <c r="P32" s="16"/>
    </row>
    <row r="33" spans="1:17" ht="12.75" customHeight="1">
      <c r="A33" s="17" t="s">
        <v>513</v>
      </c>
      <c r="B33" s="17" t="s">
        <v>512</v>
      </c>
      <c r="C33" s="17" t="s">
        <v>40</v>
      </c>
      <c r="D33" s="18"/>
      <c r="E33" s="17">
        <v>31</v>
      </c>
      <c r="F33" s="15">
        <v>31</v>
      </c>
      <c r="G33" s="19"/>
      <c r="H33" s="17"/>
      <c r="I33" s="17">
        <f>SUM(D33,E33,F33,G33,H33)</f>
        <v>62</v>
      </c>
      <c r="J33" s="17"/>
      <c r="K33" s="17"/>
      <c r="L33" s="17">
        <f>SUM(I33,J33,K33)</f>
        <v>62</v>
      </c>
      <c r="M33" s="17"/>
      <c r="N33" s="17"/>
      <c r="O33" s="22">
        <f t="shared" si="3"/>
        <v>7</v>
      </c>
      <c r="P33" s="16"/>
    </row>
    <row r="34" spans="1:17" ht="12.75" customHeight="1">
      <c r="A34" s="17" t="s">
        <v>98</v>
      </c>
      <c r="B34" s="17" t="s">
        <v>96</v>
      </c>
      <c r="C34" s="17" t="s">
        <v>97</v>
      </c>
      <c r="D34" s="18">
        <v>27</v>
      </c>
      <c r="E34" s="17"/>
      <c r="F34" s="15">
        <v>34</v>
      </c>
      <c r="G34" s="19"/>
      <c r="H34" s="17"/>
      <c r="I34" s="17">
        <f>SUM(D34,E34,F34,G34,H34)</f>
        <v>61</v>
      </c>
      <c r="J34" s="17">
        <v>1</v>
      </c>
      <c r="K34" s="17"/>
      <c r="L34" s="17">
        <f>SUM(I34,J34,K34)</f>
        <v>62</v>
      </c>
      <c r="M34" s="17"/>
      <c r="N34" s="17"/>
      <c r="O34" s="22">
        <f t="shared" si="3"/>
        <v>7</v>
      </c>
      <c r="P34" s="16"/>
    </row>
    <row r="35" spans="1:17" ht="12.75" customHeight="1">
      <c r="A35" s="17" t="s">
        <v>670</v>
      </c>
      <c r="B35" s="17" t="s">
        <v>669</v>
      </c>
      <c r="C35" s="17" t="s">
        <v>48</v>
      </c>
      <c r="D35" s="18">
        <v>31</v>
      </c>
      <c r="E35" s="17"/>
      <c r="F35" s="15">
        <v>32</v>
      </c>
      <c r="G35" s="19">
        <v>4</v>
      </c>
      <c r="H35" s="17">
        <v>5</v>
      </c>
      <c r="I35" s="17">
        <f>SUM(D35,E35,F35,G35,H35)</f>
        <v>72</v>
      </c>
      <c r="J35" s="17">
        <v>1</v>
      </c>
      <c r="K35" s="17">
        <v>5</v>
      </c>
      <c r="L35" s="17">
        <f>SUM(I35,J35,K35)</f>
        <v>78</v>
      </c>
      <c r="M35" s="17">
        <v>5</v>
      </c>
      <c r="N35" s="17">
        <f>SUM(L35:M35)</f>
        <v>83</v>
      </c>
      <c r="O35" s="22">
        <v>9</v>
      </c>
      <c r="P35" s="16"/>
    </row>
    <row r="36" spans="1:17" ht="12.75" customHeight="1">
      <c r="A36" s="17" t="s">
        <v>379</v>
      </c>
      <c r="B36" s="17" t="s">
        <v>377</v>
      </c>
      <c r="C36" s="17" t="s">
        <v>378</v>
      </c>
      <c r="D36" s="18">
        <v>24</v>
      </c>
      <c r="E36" s="17"/>
      <c r="F36" s="15">
        <v>27</v>
      </c>
      <c r="G36" s="19"/>
      <c r="H36" s="17"/>
      <c r="I36" s="17"/>
      <c r="J36" s="17"/>
      <c r="K36" s="17"/>
      <c r="L36" s="17">
        <v>51</v>
      </c>
      <c r="M36" s="17"/>
      <c r="N36" s="17"/>
      <c r="O36" s="22">
        <v>6</v>
      </c>
      <c r="P36" s="16"/>
    </row>
    <row r="37" spans="1:17" ht="12.75" customHeight="1">
      <c r="A37" s="17" t="s">
        <v>206</v>
      </c>
      <c r="B37" s="17" t="s">
        <v>204</v>
      </c>
      <c r="C37" s="17" t="s">
        <v>205</v>
      </c>
      <c r="D37" s="18"/>
      <c r="E37" s="17"/>
      <c r="F37" s="15"/>
      <c r="G37" s="19"/>
      <c r="H37" s="17"/>
      <c r="I37" s="17"/>
      <c r="J37" s="17"/>
      <c r="K37" s="17"/>
      <c r="L37" s="17">
        <v>82</v>
      </c>
      <c r="M37" s="17"/>
      <c r="N37" s="17"/>
      <c r="O37" s="22">
        <v>9</v>
      </c>
      <c r="P37" s="16"/>
    </row>
    <row r="38" spans="1:17" ht="12.75" customHeight="1">
      <c r="A38" s="17" t="s">
        <v>657</v>
      </c>
      <c r="B38" s="17" t="s">
        <v>656</v>
      </c>
      <c r="C38" s="17" t="s">
        <v>52</v>
      </c>
      <c r="D38" s="18"/>
      <c r="E38" s="17">
        <v>32</v>
      </c>
      <c r="F38" s="15">
        <v>29</v>
      </c>
      <c r="G38" s="19"/>
      <c r="H38" s="17"/>
      <c r="I38" s="17"/>
      <c r="J38" s="17"/>
      <c r="K38" s="17"/>
      <c r="L38" s="17">
        <v>61</v>
      </c>
      <c r="M38" s="17"/>
      <c r="N38" s="17"/>
      <c r="O38" s="22">
        <v>7</v>
      </c>
      <c r="P38" s="13"/>
    </row>
    <row r="39" spans="1:17" s="5" customFormat="1" ht="12.75" customHeight="1">
      <c r="A39" s="17" t="s">
        <v>160</v>
      </c>
      <c r="B39" s="17" t="s">
        <v>159</v>
      </c>
      <c r="C39" s="17" t="s">
        <v>69</v>
      </c>
      <c r="D39" s="18">
        <v>26</v>
      </c>
      <c r="E39" s="17"/>
      <c r="F39" s="15">
        <v>20</v>
      </c>
      <c r="G39" s="19"/>
      <c r="H39" s="17">
        <v>5</v>
      </c>
      <c r="I39" s="17">
        <f>SUM(D39:H39)</f>
        <v>51</v>
      </c>
      <c r="J39" s="17"/>
      <c r="K39" s="17"/>
      <c r="L39" s="17">
        <v>51</v>
      </c>
      <c r="M39" s="17"/>
      <c r="N39" s="17"/>
      <c r="O39" s="22">
        <v>6</v>
      </c>
      <c r="P39" s="16"/>
      <c r="Q39"/>
    </row>
    <row r="40" spans="1:17" ht="12.75" customHeight="1">
      <c r="A40" s="17" t="s">
        <v>224</v>
      </c>
      <c r="B40" s="17" t="s">
        <v>115</v>
      </c>
      <c r="C40" s="17" t="s">
        <v>52</v>
      </c>
      <c r="D40" s="18"/>
      <c r="E40" s="17">
        <v>30</v>
      </c>
      <c r="F40" s="15">
        <v>31</v>
      </c>
      <c r="G40" s="19"/>
      <c r="H40" s="17"/>
      <c r="I40" s="17"/>
      <c r="J40" s="17"/>
      <c r="K40" s="17"/>
      <c r="L40" s="17">
        <v>61</v>
      </c>
      <c r="M40" s="17"/>
      <c r="N40" s="17"/>
      <c r="O40" s="22">
        <v>7</v>
      </c>
      <c r="P40" s="16"/>
    </row>
    <row r="41" spans="1:17" ht="12.75" customHeight="1">
      <c r="A41" s="17" t="s">
        <v>619</v>
      </c>
      <c r="B41" s="17" t="s">
        <v>618</v>
      </c>
      <c r="C41" s="17" t="s">
        <v>69</v>
      </c>
      <c r="D41" s="18">
        <v>23</v>
      </c>
      <c r="E41" s="17"/>
      <c r="F41" s="15">
        <v>25</v>
      </c>
      <c r="G41" s="19"/>
      <c r="H41" s="17"/>
      <c r="I41" s="17">
        <v>48</v>
      </c>
      <c r="J41" s="17"/>
      <c r="K41" s="17"/>
      <c r="L41" s="17">
        <v>48</v>
      </c>
      <c r="M41" s="17"/>
      <c r="N41" s="17"/>
      <c r="O41" s="22" t="str">
        <f>IF(L41&gt;90.5,10,IF(L41&gt;80.5,9,IF(L41&gt;70.5,8,IF(L41&gt;60.5,7,IF(L41&gt;50.5,6,IF(L41&lt;50.5,"FAIL(5)"))))))</f>
        <v>FAIL(5)</v>
      </c>
      <c r="P41" s="16"/>
    </row>
    <row r="42" spans="1:17" ht="12.75" customHeight="1">
      <c r="A42" s="17" t="s">
        <v>525</v>
      </c>
      <c r="B42" s="17" t="s">
        <v>524</v>
      </c>
      <c r="C42" s="17" t="s">
        <v>61</v>
      </c>
      <c r="D42" s="18">
        <v>31</v>
      </c>
      <c r="E42" s="17"/>
      <c r="F42" s="15">
        <v>25</v>
      </c>
      <c r="G42" s="19"/>
      <c r="H42" s="17">
        <v>0</v>
      </c>
      <c r="I42" s="17">
        <f>SUM(E42:H42)</f>
        <v>25</v>
      </c>
      <c r="J42" s="17"/>
      <c r="K42" s="17">
        <v>5</v>
      </c>
      <c r="L42" s="17">
        <v>61</v>
      </c>
      <c r="M42" s="17"/>
      <c r="N42" s="17"/>
      <c r="O42" s="22">
        <v>7</v>
      </c>
      <c r="P42" s="16"/>
    </row>
    <row r="43" spans="1:17" ht="12.75" customHeight="1">
      <c r="A43" s="10" t="s">
        <v>494</v>
      </c>
      <c r="B43" s="10" t="s">
        <v>492</v>
      </c>
      <c r="C43" s="10" t="s">
        <v>493</v>
      </c>
      <c r="D43" s="11"/>
      <c r="E43" s="10">
        <v>18</v>
      </c>
      <c r="F43" s="14"/>
      <c r="G43" s="12"/>
      <c r="H43" s="17">
        <v>5</v>
      </c>
      <c r="I43" s="10"/>
      <c r="J43" s="10"/>
      <c r="K43" s="10"/>
      <c r="L43" s="10"/>
      <c r="M43" s="10"/>
      <c r="N43" s="10"/>
      <c r="O43" s="22"/>
      <c r="P43" s="16"/>
    </row>
    <row r="44" spans="1:17" ht="12.75" customHeight="1">
      <c r="A44" s="17" t="s">
        <v>634</v>
      </c>
      <c r="B44" s="17" t="s">
        <v>633</v>
      </c>
      <c r="C44" s="17" t="s">
        <v>211</v>
      </c>
      <c r="D44" s="18">
        <v>39</v>
      </c>
      <c r="E44" s="17"/>
      <c r="F44" s="15">
        <v>39</v>
      </c>
      <c r="G44" s="19">
        <v>3</v>
      </c>
      <c r="H44" s="17">
        <v>5</v>
      </c>
      <c r="I44" s="17">
        <f>SUM(D44:H44)</f>
        <v>86</v>
      </c>
      <c r="J44" s="17">
        <v>1</v>
      </c>
      <c r="K44" s="17">
        <v>5</v>
      </c>
      <c r="L44" s="17">
        <f>SUM(I44,J44,K44)</f>
        <v>92</v>
      </c>
      <c r="M44" s="17">
        <v>6</v>
      </c>
      <c r="N44" s="17">
        <f>SUM(L44:M44)</f>
        <v>98</v>
      </c>
      <c r="O44" s="22">
        <v>10</v>
      </c>
      <c r="P44" s="16"/>
    </row>
    <row r="45" spans="1:17" ht="12.75" customHeight="1">
      <c r="A45" s="24" t="s">
        <v>649</v>
      </c>
      <c r="B45" s="24" t="s">
        <v>647</v>
      </c>
      <c r="C45" s="24" t="s">
        <v>648</v>
      </c>
      <c r="D45" s="24">
        <v>33</v>
      </c>
      <c r="E45" s="24"/>
      <c r="F45" s="15">
        <v>33</v>
      </c>
      <c r="G45" s="30">
        <v>4</v>
      </c>
      <c r="H45" s="24">
        <v>5</v>
      </c>
      <c r="I45" s="24">
        <f>SUM(D45,E45,F45,G45,H45)</f>
        <v>75</v>
      </c>
      <c r="J45" s="24">
        <v>1</v>
      </c>
      <c r="K45" s="24">
        <v>5</v>
      </c>
      <c r="L45" s="24">
        <f>SUM(I45,J45,K45)</f>
        <v>81</v>
      </c>
      <c r="M45" s="24"/>
      <c r="N45" s="24"/>
      <c r="O45" s="34">
        <f>IF(L45&gt;90.5,10,IF(L45&gt;80.5,9,IF(L45&gt;70.5,8,IF(L45&gt;60.5,7,IF(L45&gt;50.5,6,IF(L45&lt;50.5,"FAIL(5)"))))))</f>
        <v>9</v>
      </c>
      <c r="P45" s="16"/>
    </row>
    <row r="46" spans="1:17" ht="12.75" customHeight="1">
      <c r="A46" s="17" t="s">
        <v>572</v>
      </c>
      <c r="B46" s="17" t="s">
        <v>571</v>
      </c>
      <c r="C46" s="17" t="s">
        <v>7</v>
      </c>
      <c r="D46" s="18">
        <v>35</v>
      </c>
      <c r="E46" s="17"/>
      <c r="F46" s="15">
        <v>36</v>
      </c>
      <c r="G46" s="19"/>
      <c r="H46" s="17"/>
      <c r="I46" s="17">
        <f>SUM(D46,E46,F46,G46,H46)</f>
        <v>71</v>
      </c>
      <c r="J46" s="17"/>
      <c r="K46" s="17"/>
      <c r="L46" s="17">
        <f>SUM(I46,J46,K46)</f>
        <v>71</v>
      </c>
      <c r="M46" s="17"/>
      <c r="N46" s="17"/>
      <c r="O46" s="22">
        <f>IF(L46&gt;90.5,10,IF(L46&gt;80.5,9,IF(L46&gt;70.5,8,IF(L46&gt;60.5,7,IF(L46&gt;50.5,6,IF(L46&lt;50.5,"FAIL(5)"))))))</f>
        <v>8</v>
      </c>
      <c r="P46" s="16"/>
    </row>
    <row r="47" spans="1:17" ht="12.75" customHeight="1">
      <c r="A47" s="17" t="s">
        <v>473</v>
      </c>
      <c r="B47" s="17" t="s">
        <v>234</v>
      </c>
      <c r="C47" s="17" t="s">
        <v>112</v>
      </c>
      <c r="D47" s="18"/>
      <c r="E47" s="17">
        <v>31</v>
      </c>
      <c r="F47" s="15">
        <v>22</v>
      </c>
      <c r="G47" s="19"/>
      <c r="H47" s="17">
        <v>4</v>
      </c>
      <c r="I47" s="17">
        <f>SUM(E47:H47)</f>
        <v>57</v>
      </c>
      <c r="J47" s="17"/>
      <c r="K47" s="17"/>
      <c r="L47" s="17">
        <v>57</v>
      </c>
      <c r="M47" s="17"/>
      <c r="N47" s="17"/>
      <c r="O47" s="22">
        <v>6</v>
      </c>
      <c r="P47" s="16"/>
    </row>
    <row r="48" spans="1:17" ht="12.75" customHeight="1">
      <c r="A48" s="17" t="s">
        <v>148</v>
      </c>
      <c r="B48" s="17" t="s">
        <v>147</v>
      </c>
      <c r="C48" s="17" t="s">
        <v>7</v>
      </c>
      <c r="D48" s="18">
        <v>25</v>
      </c>
      <c r="E48" s="17"/>
      <c r="F48" s="15">
        <v>30</v>
      </c>
      <c r="G48" s="19"/>
      <c r="H48" s="17"/>
      <c r="I48" s="17">
        <v>55</v>
      </c>
      <c r="J48" s="17"/>
      <c r="K48" s="17"/>
      <c r="L48" s="17">
        <v>55</v>
      </c>
      <c r="M48" s="17"/>
      <c r="N48" s="17"/>
      <c r="O48" s="22">
        <v>6</v>
      </c>
      <c r="P48" s="16"/>
    </row>
    <row r="49" spans="1:16" ht="12.75" customHeight="1">
      <c r="A49" s="17" t="s">
        <v>182</v>
      </c>
      <c r="B49" s="17" t="s">
        <v>181</v>
      </c>
      <c r="C49" s="17" t="s">
        <v>130</v>
      </c>
      <c r="D49" s="18">
        <v>36</v>
      </c>
      <c r="E49" s="17"/>
      <c r="F49" s="15">
        <v>28</v>
      </c>
      <c r="G49" s="19"/>
      <c r="H49" s="17"/>
      <c r="I49" s="17">
        <f>SUM(D49,E49,F49,G49,H49)</f>
        <v>64</v>
      </c>
      <c r="J49" s="17"/>
      <c r="K49" s="17"/>
      <c r="L49" s="17">
        <f>SUM(I49,J49,K49)</f>
        <v>64</v>
      </c>
      <c r="M49" s="17"/>
      <c r="N49" s="17"/>
      <c r="O49" s="22">
        <f>IF(L49&gt;90.5,10,IF(L49&gt;80.5,9,IF(L49&gt;70.5,8,IF(L49&gt;60.5,7,IF(L49&gt;50.5,6,IF(L49&lt;50.5,"FAIL(5)"))))))</f>
        <v>7</v>
      </c>
      <c r="P49" s="16"/>
    </row>
    <row r="50" spans="1:16" ht="12.75" customHeight="1">
      <c r="A50" s="17" t="s">
        <v>114</v>
      </c>
      <c r="B50" s="17" t="s">
        <v>113</v>
      </c>
      <c r="C50" s="17" t="s">
        <v>12</v>
      </c>
      <c r="D50" s="18">
        <v>26</v>
      </c>
      <c r="E50" s="17"/>
      <c r="F50" s="15">
        <v>35</v>
      </c>
      <c r="G50" s="19"/>
      <c r="H50" s="17"/>
      <c r="I50" s="17">
        <f>SUM(D50,E50,F50,G50,H50)</f>
        <v>61</v>
      </c>
      <c r="J50" s="17"/>
      <c r="K50" s="17"/>
      <c r="L50" s="17">
        <f>SUM(I50,J50,K50)</f>
        <v>61</v>
      </c>
      <c r="M50" s="17"/>
      <c r="N50" s="17"/>
      <c r="O50" s="22">
        <f>IF(L50&gt;90.5,10,IF(L50&gt;80.5,9,IF(L50&gt;70.5,8,IF(L50&gt;60.5,7,IF(L50&gt;50.5,6,IF(L50&lt;50.5,"FAIL(5)"))))))</f>
        <v>7</v>
      </c>
      <c r="P50" s="16"/>
    </row>
    <row r="51" spans="1:16" ht="12.75" customHeight="1">
      <c r="A51" s="24" t="s">
        <v>663</v>
      </c>
      <c r="B51" s="24" t="s">
        <v>662</v>
      </c>
      <c r="C51" s="24" t="s">
        <v>4</v>
      </c>
      <c r="D51" s="24">
        <v>34</v>
      </c>
      <c r="E51" s="24"/>
      <c r="F51" s="15">
        <v>30</v>
      </c>
      <c r="G51" s="30">
        <v>0</v>
      </c>
      <c r="H51" s="24">
        <v>5</v>
      </c>
      <c r="I51" s="24">
        <f>SUM(D51:H51)</f>
        <v>69</v>
      </c>
      <c r="J51" s="24">
        <v>1</v>
      </c>
      <c r="K51" s="24">
        <v>5</v>
      </c>
      <c r="L51" s="24">
        <f>SUM(I51:K51)</f>
        <v>75</v>
      </c>
      <c r="M51" s="24">
        <v>10</v>
      </c>
      <c r="N51" s="24">
        <v>85</v>
      </c>
      <c r="O51" s="34">
        <v>9</v>
      </c>
      <c r="P51" s="16"/>
    </row>
    <row r="52" spans="1:16" ht="12.75" customHeight="1">
      <c r="A52" s="17" t="s">
        <v>166</v>
      </c>
      <c r="B52" s="17" t="s">
        <v>164</v>
      </c>
      <c r="C52" s="17" t="s">
        <v>165</v>
      </c>
      <c r="D52" s="18">
        <v>28</v>
      </c>
      <c r="E52" s="17"/>
      <c r="F52" s="15">
        <v>33</v>
      </c>
      <c r="G52" s="19"/>
      <c r="H52" s="17"/>
      <c r="I52" s="17">
        <f>SUM(D52,E52,F52,G52,H52)</f>
        <v>61</v>
      </c>
      <c r="J52" s="17"/>
      <c r="K52" s="17"/>
      <c r="L52" s="17">
        <v>61</v>
      </c>
      <c r="M52" s="17"/>
      <c r="N52" s="17"/>
      <c r="O52" s="22">
        <f>IF(L52&gt;90.5,10,IF(L52&gt;80.5,9,IF(L52&gt;70.5,8,IF(L52&gt;60.5,7,IF(L52&gt;50.5,6,IF(L52&lt;50.5,"FAIL(5)"))))))</f>
        <v>7</v>
      </c>
      <c r="P52" s="16"/>
    </row>
    <row r="53" spans="1:16" ht="12.75" customHeight="1">
      <c r="A53" s="17" t="s">
        <v>397</v>
      </c>
      <c r="B53" s="17" t="s">
        <v>223</v>
      </c>
      <c r="C53" s="17" t="s">
        <v>41</v>
      </c>
      <c r="D53" s="18">
        <v>34</v>
      </c>
      <c r="E53" s="17"/>
      <c r="F53" s="15">
        <v>31</v>
      </c>
      <c r="G53" s="19"/>
      <c r="H53" s="17">
        <v>0</v>
      </c>
      <c r="I53" s="17">
        <v>65</v>
      </c>
      <c r="J53" s="17"/>
      <c r="K53" s="17"/>
      <c r="L53" s="17">
        <v>65</v>
      </c>
      <c r="M53" s="17"/>
      <c r="N53" s="17"/>
      <c r="O53" s="22">
        <v>7</v>
      </c>
      <c r="P53" s="16"/>
    </row>
    <row r="54" spans="1:16" ht="12.75" customHeight="1">
      <c r="A54" s="17" t="s">
        <v>548</v>
      </c>
      <c r="B54" s="17" t="s">
        <v>223</v>
      </c>
      <c r="C54" s="17" t="s">
        <v>547</v>
      </c>
      <c r="D54" s="18">
        <v>35</v>
      </c>
      <c r="E54" s="17"/>
      <c r="F54" s="15">
        <v>41</v>
      </c>
      <c r="G54" s="19">
        <v>4</v>
      </c>
      <c r="H54" s="17"/>
      <c r="I54" s="17">
        <f>SUM(D54:H54)</f>
        <v>80</v>
      </c>
      <c r="J54" s="17">
        <v>1</v>
      </c>
      <c r="K54" s="17"/>
      <c r="L54" s="17">
        <f>SUM(I54:K54)</f>
        <v>81</v>
      </c>
      <c r="M54" s="17">
        <v>9</v>
      </c>
      <c r="N54" s="17">
        <v>90</v>
      </c>
      <c r="O54" s="22">
        <v>9</v>
      </c>
      <c r="P54" s="16"/>
    </row>
    <row r="55" spans="1:16" ht="12.75" customHeight="1">
      <c r="A55" s="17" t="s">
        <v>280</v>
      </c>
      <c r="B55" s="17" t="s">
        <v>278</v>
      </c>
      <c r="C55" s="17" t="s">
        <v>279</v>
      </c>
      <c r="D55" s="18">
        <v>26</v>
      </c>
      <c r="E55" s="17"/>
      <c r="F55" s="15">
        <v>25</v>
      </c>
      <c r="G55" s="19"/>
      <c r="H55" s="17"/>
      <c r="I55" s="17">
        <f>SUM(D55,E55,F55,G55,H55)</f>
        <v>51</v>
      </c>
      <c r="J55" s="17"/>
      <c r="K55" s="17"/>
      <c r="L55" s="17">
        <f>SUM(I55,J55,K55)</f>
        <v>51</v>
      </c>
      <c r="M55" s="17"/>
      <c r="N55" s="17"/>
      <c r="O55" s="22">
        <f>IF(L55&gt;90.5,10,IF(L55&gt;80.5,9,IF(L55&gt;70.5,8,IF(L55&gt;60.5,7,IF(L55&gt;50.5,6,IF(L55&lt;50.5,"FAIL(5)"))))))</f>
        <v>6</v>
      </c>
      <c r="P55" s="16"/>
    </row>
    <row r="56" spans="1:16" ht="12.75" customHeight="1">
      <c r="A56" s="17" t="s">
        <v>672</v>
      </c>
      <c r="B56" s="17" t="s">
        <v>671</v>
      </c>
      <c r="C56" s="17" t="s">
        <v>203</v>
      </c>
      <c r="D56" s="18"/>
      <c r="E56" s="17">
        <v>23</v>
      </c>
      <c r="F56" s="15">
        <v>16</v>
      </c>
      <c r="G56" s="19"/>
      <c r="H56" s="17"/>
      <c r="I56" s="17">
        <f>SUM(E56:H56)</f>
        <v>39</v>
      </c>
      <c r="J56" s="17"/>
      <c r="K56" s="17"/>
      <c r="L56" s="17">
        <v>39</v>
      </c>
      <c r="M56" s="17"/>
      <c r="N56" s="17"/>
      <c r="O56" s="22" t="str">
        <f>IF(L56&gt;90.5,10,IF(L56&gt;80.5,9,IF(L56&gt;70.5,8,IF(L56&gt;60.5,7,IF(L56&gt;50.5,6,IF(L56&lt;50.5,"FAIL(5)"))))))</f>
        <v>FAIL(5)</v>
      </c>
      <c r="P56" s="16"/>
    </row>
    <row r="57" spans="1:16" ht="12.75" customHeight="1">
      <c r="A57" s="17" t="s">
        <v>570</v>
      </c>
      <c r="B57" s="17" t="s">
        <v>568</v>
      </c>
      <c r="C57" s="17" t="s">
        <v>569</v>
      </c>
      <c r="D57" s="18">
        <v>22</v>
      </c>
      <c r="E57" s="17"/>
      <c r="F57" s="15">
        <v>33</v>
      </c>
      <c r="G57" s="19"/>
      <c r="H57" s="17"/>
      <c r="I57" s="17">
        <v>55</v>
      </c>
      <c r="J57" s="17"/>
      <c r="K57" s="17"/>
      <c r="L57" s="17">
        <v>55</v>
      </c>
      <c r="M57" s="17"/>
      <c r="N57" s="17"/>
      <c r="O57" s="22">
        <v>6</v>
      </c>
      <c r="P57" s="16"/>
    </row>
    <row r="58" spans="1:16" ht="12.75" customHeight="1">
      <c r="A58" s="17" t="s">
        <v>158</v>
      </c>
      <c r="B58" s="17" t="s">
        <v>157</v>
      </c>
      <c r="C58" s="17" t="s">
        <v>67</v>
      </c>
      <c r="D58" s="18">
        <v>39</v>
      </c>
      <c r="E58" s="17"/>
      <c r="F58" s="15">
        <v>34</v>
      </c>
      <c r="G58" s="19">
        <v>4</v>
      </c>
      <c r="H58" s="17">
        <v>5</v>
      </c>
      <c r="I58" s="17">
        <f>SUM(D58:H58)</f>
        <v>82</v>
      </c>
      <c r="J58" s="17"/>
      <c r="K58" s="17"/>
      <c r="L58" s="17">
        <v>82</v>
      </c>
      <c r="M58" s="17">
        <v>9</v>
      </c>
      <c r="N58" s="17">
        <v>91</v>
      </c>
      <c r="O58" s="22">
        <v>10</v>
      </c>
      <c r="P58" s="16"/>
    </row>
    <row r="59" spans="1:16" ht="12.75" customHeight="1">
      <c r="A59" s="17" t="s">
        <v>516</v>
      </c>
      <c r="B59" s="17" t="s">
        <v>515</v>
      </c>
      <c r="C59" s="17" t="s">
        <v>23</v>
      </c>
      <c r="D59" s="18">
        <v>24</v>
      </c>
      <c r="E59" s="17"/>
      <c r="F59" s="15">
        <v>28</v>
      </c>
      <c r="G59" s="19"/>
      <c r="H59" s="17"/>
      <c r="I59" s="17">
        <f>SUM(D59:H59)</f>
        <v>52</v>
      </c>
      <c r="J59" s="17"/>
      <c r="K59" s="17"/>
      <c r="L59" s="17">
        <v>52</v>
      </c>
      <c r="M59" s="17"/>
      <c r="N59" s="17"/>
      <c r="O59" s="22">
        <v>6</v>
      </c>
      <c r="P59" s="16"/>
    </row>
    <row r="60" spans="1:16" ht="12.75" customHeight="1">
      <c r="A60" s="17" t="s">
        <v>428</v>
      </c>
      <c r="B60" s="17" t="s">
        <v>254</v>
      </c>
      <c r="C60" s="17" t="s">
        <v>10</v>
      </c>
      <c r="D60" s="18">
        <v>31</v>
      </c>
      <c r="E60" s="17"/>
      <c r="F60" s="15">
        <v>34</v>
      </c>
      <c r="G60" s="19"/>
      <c r="H60" s="17">
        <v>4</v>
      </c>
      <c r="I60" s="17">
        <f>SUM(D60:H60)</f>
        <v>69</v>
      </c>
      <c r="J60" s="17"/>
      <c r="K60" s="17">
        <v>5</v>
      </c>
      <c r="L60" s="17">
        <f>SUM(I60:K60)</f>
        <v>74</v>
      </c>
      <c r="M60" s="17"/>
      <c r="N60" s="17"/>
      <c r="O60" s="22">
        <v>8</v>
      </c>
      <c r="P60" s="16"/>
    </row>
    <row r="61" spans="1:16" ht="12.75" customHeight="1">
      <c r="A61" s="17" t="s">
        <v>107</v>
      </c>
      <c r="B61" s="17" t="s">
        <v>100</v>
      </c>
      <c r="C61" s="17" t="s">
        <v>106</v>
      </c>
      <c r="D61" s="18">
        <v>36</v>
      </c>
      <c r="E61" s="17"/>
      <c r="F61" s="15">
        <v>33</v>
      </c>
      <c r="G61" s="19"/>
      <c r="H61" s="17"/>
      <c r="I61" s="17">
        <f>SUM(D61:H61)</f>
        <v>69</v>
      </c>
      <c r="J61" s="17"/>
      <c r="K61" s="17"/>
      <c r="L61" s="17">
        <v>69</v>
      </c>
      <c r="M61" s="17"/>
      <c r="N61" s="17"/>
      <c r="O61" s="22">
        <v>7</v>
      </c>
      <c r="P61" s="16"/>
    </row>
    <row r="62" spans="1:16" ht="12.75" customHeight="1">
      <c r="A62" s="17" t="s">
        <v>248</v>
      </c>
      <c r="B62" s="17" t="s">
        <v>100</v>
      </c>
      <c r="C62" s="17" t="s">
        <v>103</v>
      </c>
      <c r="D62" s="18"/>
      <c r="E62" s="17">
        <v>25</v>
      </c>
      <c r="F62" s="15">
        <v>20</v>
      </c>
      <c r="G62" s="19"/>
      <c r="H62" s="17"/>
      <c r="I62" s="17">
        <f>SUM(E62:H62)</f>
        <v>45</v>
      </c>
      <c r="J62" s="17"/>
      <c r="K62" s="17"/>
      <c r="L62" s="17">
        <v>45</v>
      </c>
      <c r="M62" s="17"/>
      <c r="N62" s="17"/>
      <c r="O62" s="22" t="str">
        <f>IF(L62&gt;90.5,10,IF(L62&gt;80.5,9,IF(L62&gt;70.5,8,IF(L62&gt;60.5,7,IF(L62&gt;50.5,6,IF(L62&lt;50.5,"FAIL(5)"))))))</f>
        <v>FAIL(5)</v>
      </c>
      <c r="P62" s="16"/>
    </row>
    <row r="63" spans="1:16" ht="12.75" customHeight="1">
      <c r="A63" s="17" t="s">
        <v>653</v>
      </c>
      <c r="B63" s="17" t="s">
        <v>652</v>
      </c>
      <c r="C63" s="17" t="s">
        <v>111</v>
      </c>
      <c r="D63" s="18">
        <v>32</v>
      </c>
      <c r="E63" s="17"/>
      <c r="F63" s="15">
        <v>35</v>
      </c>
      <c r="G63" s="19">
        <v>5</v>
      </c>
      <c r="H63" s="17"/>
      <c r="I63" s="17">
        <f>SUM(D63:H63)</f>
        <v>72</v>
      </c>
      <c r="J63" s="17"/>
      <c r="K63" s="17"/>
      <c r="L63" s="17">
        <v>72</v>
      </c>
      <c r="M63" s="17"/>
      <c r="N63" s="17"/>
      <c r="O63" s="22">
        <v>8</v>
      </c>
      <c r="P63" s="16"/>
    </row>
    <row r="64" spans="1:16" ht="12.75" customHeight="1">
      <c r="A64" s="10" t="s">
        <v>173</v>
      </c>
      <c r="B64" s="10" t="s">
        <v>171</v>
      </c>
      <c r="C64" s="10" t="s">
        <v>172</v>
      </c>
      <c r="D64" s="11">
        <v>10</v>
      </c>
      <c r="E64" s="10"/>
      <c r="F64" s="14"/>
      <c r="G64" s="12"/>
      <c r="H64" s="10"/>
      <c r="I64" s="10"/>
      <c r="J64" s="10"/>
      <c r="K64" s="10"/>
      <c r="L64" s="10"/>
      <c r="M64" s="10"/>
      <c r="N64" s="10"/>
      <c r="O64" s="22" t="str">
        <f>IF(L64&gt;90.5,10,IF(L64&gt;80.5,9,IF(L64&gt;70.5,8,IF(L64&gt;60.5,7,IF(L64&gt;50.5,6,IF(L64&lt;50.5,"FAIL(5)"))))))</f>
        <v>FAIL(5)</v>
      </c>
      <c r="P64" s="16"/>
    </row>
    <row r="65" spans="1:17" ht="12.75" customHeight="1">
      <c r="A65" s="17" t="s">
        <v>460</v>
      </c>
      <c r="B65" s="17" t="s">
        <v>459</v>
      </c>
      <c r="C65" s="17" t="s">
        <v>76</v>
      </c>
      <c r="D65" s="18"/>
      <c r="E65" s="17">
        <v>26</v>
      </c>
      <c r="F65" s="15">
        <v>22</v>
      </c>
      <c r="G65" s="19"/>
      <c r="H65" s="17"/>
      <c r="I65" s="17">
        <f>SUM(D65,E65,F65,G65,H65)</f>
        <v>48</v>
      </c>
      <c r="J65" s="17"/>
      <c r="K65" s="17"/>
      <c r="L65" s="17">
        <f>SUM(I65,J65,K65)</f>
        <v>48</v>
      </c>
      <c r="M65" s="17"/>
      <c r="N65" s="17"/>
      <c r="O65" s="22" t="str">
        <f>IF(L65&gt;90.5,10,IF(L65&gt;80.5,9,IF(L65&gt;70.5,8,IF(L65&gt;60.5,7,IF(L65&gt;50.5,6,IF(L65&lt;50.5,"FAIL(5)"))))))</f>
        <v>FAIL(5)</v>
      </c>
      <c r="P65" s="16"/>
    </row>
    <row r="66" spans="1:17" ht="12.75" customHeight="1">
      <c r="A66" s="17" t="s">
        <v>617</v>
      </c>
      <c r="B66" s="17" t="s">
        <v>88</v>
      </c>
      <c r="C66" s="17" t="s">
        <v>418</v>
      </c>
      <c r="D66" s="18">
        <v>26</v>
      </c>
      <c r="E66" s="17"/>
      <c r="F66" s="15">
        <v>26</v>
      </c>
      <c r="G66" s="19"/>
      <c r="H66" s="17"/>
      <c r="I66" s="17">
        <f>SUM(D66:H66)</f>
        <v>52</v>
      </c>
      <c r="J66" s="17"/>
      <c r="K66" s="17"/>
      <c r="L66" s="17">
        <v>52</v>
      </c>
      <c r="M66" s="17"/>
      <c r="N66" s="17"/>
      <c r="O66" s="22">
        <v>6</v>
      </c>
      <c r="P66" s="16"/>
    </row>
    <row r="67" spans="1:17" ht="12.75" customHeight="1">
      <c r="A67" s="17" t="s">
        <v>265</v>
      </c>
      <c r="B67" s="17" t="s">
        <v>264</v>
      </c>
      <c r="C67" s="17" t="s">
        <v>175</v>
      </c>
      <c r="D67" s="18"/>
      <c r="E67" s="17">
        <v>27</v>
      </c>
      <c r="F67" s="15">
        <v>30</v>
      </c>
      <c r="G67" s="19"/>
      <c r="H67" s="17"/>
      <c r="I67" s="17">
        <f>SUM(D67,E67,F67,G67,H67)</f>
        <v>57</v>
      </c>
      <c r="J67" s="17"/>
      <c r="K67" s="17"/>
      <c r="L67" s="17">
        <f>SUM(I67,J67,K67)</f>
        <v>57</v>
      </c>
      <c r="M67" s="17"/>
      <c r="N67" s="17"/>
      <c r="O67" s="22">
        <f>IF(L67&gt;90.5,10,IF(L67&gt;80.5,9,IF(L67&gt;70.5,8,IF(L67&gt;60.5,7,IF(L67&gt;50.5,6,IF(L67&lt;50.5,"FAIL(5)"))))))</f>
        <v>6</v>
      </c>
      <c r="P67" s="13"/>
    </row>
    <row r="68" spans="1:17" s="5" customFormat="1" ht="12.75" customHeight="1">
      <c r="A68" s="17" t="s">
        <v>11</v>
      </c>
      <c r="B68" s="17" t="s">
        <v>9</v>
      </c>
      <c r="C68" s="17" t="s">
        <v>10</v>
      </c>
      <c r="D68" s="18"/>
      <c r="E68" s="17">
        <v>21</v>
      </c>
      <c r="F68" s="15">
        <v>31</v>
      </c>
      <c r="G68" s="19"/>
      <c r="H68" s="17"/>
      <c r="I68" s="17">
        <f>SUM(D68,E68,F68,G68,H68)</f>
        <v>52</v>
      </c>
      <c r="J68" s="17"/>
      <c r="K68" s="17"/>
      <c r="L68" s="17">
        <f>SUM(I68,J68,K68)</f>
        <v>52</v>
      </c>
      <c r="M68" s="17"/>
      <c r="N68" s="17"/>
      <c r="O68" s="22">
        <f>IF(L68&gt;90.5,10,IF(L68&gt;80.5,9,IF(L68&gt;70.5,8,IF(L68&gt;60.5,7,IF(L68&gt;50.5,6,IF(L68&lt;50.5,"FAIL(5)"))))))</f>
        <v>6</v>
      </c>
      <c r="P68" s="16"/>
      <c r="Q68"/>
    </row>
    <row r="69" spans="1:17" ht="12.75" customHeight="1">
      <c r="A69" s="17" t="s">
        <v>39</v>
      </c>
      <c r="B69" s="17" t="s">
        <v>9</v>
      </c>
      <c r="C69" s="17" t="s">
        <v>7</v>
      </c>
      <c r="D69" s="18">
        <v>30</v>
      </c>
      <c r="E69" s="17"/>
      <c r="F69" s="15">
        <v>34</v>
      </c>
      <c r="G69" s="19"/>
      <c r="H69" s="17"/>
      <c r="I69" s="17">
        <f>SUM(D69:H69)</f>
        <v>64</v>
      </c>
      <c r="J69" s="17"/>
      <c r="K69" s="17"/>
      <c r="L69" s="17">
        <v>64</v>
      </c>
      <c r="M69" s="17"/>
      <c r="N69" s="17"/>
      <c r="O69" s="22">
        <v>7</v>
      </c>
      <c r="P69" s="16"/>
    </row>
    <row r="70" spans="1:17" ht="12.75" customHeight="1">
      <c r="A70" s="17" t="s">
        <v>235</v>
      </c>
      <c r="B70" s="17" t="s">
        <v>9</v>
      </c>
      <c r="C70" s="17" t="s">
        <v>156</v>
      </c>
      <c r="D70" s="18">
        <v>21</v>
      </c>
      <c r="E70" s="17"/>
      <c r="F70" s="15">
        <v>31</v>
      </c>
      <c r="G70" s="19"/>
      <c r="H70" s="17"/>
      <c r="I70" s="17">
        <f>SUM(D70:H70)</f>
        <v>52</v>
      </c>
      <c r="J70" s="17"/>
      <c r="K70" s="17"/>
      <c r="L70" s="17">
        <v>52</v>
      </c>
      <c r="M70" s="17"/>
      <c r="N70" s="17"/>
      <c r="O70" s="22">
        <v>6</v>
      </c>
      <c r="P70" s="16"/>
    </row>
    <row r="71" spans="1:17" ht="12.75" customHeight="1">
      <c r="A71" s="17" t="s">
        <v>376</v>
      </c>
      <c r="B71" s="17" t="s">
        <v>9</v>
      </c>
      <c r="C71" s="17" t="s">
        <v>40</v>
      </c>
      <c r="D71" s="18">
        <v>33</v>
      </c>
      <c r="E71" s="17"/>
      <c r="F71" s="15">
        <v>21</v>
      </c>
      <c r="G71" s="19"/>
      <c r="H71" s="17"/>
      <c r="I71" s="17">
        <f>SUM(D71:H71)</f>
        <v>54</v>
      </c>
      <c r="J71" s="17"/>
      <c r="K71" s="17"/>
      <c r="L71" s="17">
        <v>54</v>
      </c>
      <c r="M71" s="17"/>
      <c r="N71" s="17"/>
      <c r="O71" s="22">
        <v>6</v>
      </c>
      <c r="P71" s="16"/>
    </row>
    <row r="72" spans="1:17" ht="12.75" customHeight="1">
      <c r="A72" s="17" t="s">
        <v>404</v>
      </c>
      <c r="B72" s="17" t="s">
        <v>9</v>
      </c>
      <c r="C72" s="17" t="s">
        <v>48</v>
      </c>
      <c r="D72" s="18">
        <v>32</v>
      </c>
      <c r="E72" s="17"/>
      <c r="F72" s="15">
        <v>31</v>
      </c>
      <c r="G72" s="19">
        <v>4</v>
      </c>
      <c r="H72" s="17">
        <v>3</v>
      </c>
      <c r="I72" s="17">
        <f>SUM(D72,E72,F72,G72,H72)</f>
        <v>70</v>
      </c>
      <c r="J72" s="17"/>
      <c r="K72" s="17">
        <v>5</v>
      </c>
      <c r="L72" s="17">
        <f>SUM(I72,J72,K72)</f>
        <v>75</v>
      </c>
      <c r="M72" s="17"/>
      <c r="N72" s="17"/>
      <c r="O72" s="22">
        <f>IF(L72&gt;90.5,10,IF(L72&gt;80.5,9,IF(L72&gt;70.5,8,IF(L72&gt;60.5,7,IF(L72&gt;50.5,6,IF(L72&lt;50.5,"FAIL(5)"))))))</f>
        <v>8</v>
      </c>
      <c r="P72" s="16"/>
    </row>
    <row r="73" spans="1:17" ht="12.75" customHeight="1">
      <c r="A73" s="24" t="s">
        <v>427</v>
      </c>
      <c r="B73" s="24" t="s">
        <v>9</v>
      </c>
      <c r="C73" s="24" t="s">
        <v>48</v>
      </c>
      <c r="D73" s="24">
        <v>35</v>
      </c>
      <c r="E73" s="24"/>
      <c r="F73" s="15">
        <v>31</v>
      </c>
      <c r="G73" s="30">
        <v>5</v>
      </c>
      <c r="H73" s="24">
        <v>4</v>
      </c>
      <c r="I73" s="24">
        <f>SUM(D73:H73)</f>
        <v>75</v>
      </c>
      <c r="J73" s="24">
        <v>1</v>
      </c>
      <c r="K73" s="24">
        <v>5</v>
      </c>
      <c r="L73" s="24">
        <f>SUM(I73:K73)</f>
        <v>81</v>
      </c>
      <c r="M73" s="24">
        <v>10</v>
      </c>
      <c r="N73" s="24">
        <v>91</v>
      </c>
      <c r="O73" s="34">
        <v>10</v>
      </c>
      <c r="P73" s="16"/>
    </row>
    <row r="74" spans="1:17" ht="12.75" customHeight="1">
      <c r="A74" s="17" t="s">
        <v>559</v>
      </c>
      <c r="B74" s="17" t="s">
        <v>155</v>
      </c>
      <c r="C74" s="17" t="s">
        <v>212</v>
      </c>
      <c r="D74" s="18">
        <v>40</v>
      </c>
      <c r="E74" s="17"/>
      <c r="F74" s="15">
        <v>39</v>
      </c>
      <c r="G74" s="19"/>
      <c r="H74" s="17"/>
      <c r="I74" s="17">
        <f>SUM(D74:H74)</f>
        <v>79</v>
      </c>
      <c r="J74" s="17">
        <v>1</v>
      </c>
      <c r="K74" s="17"/>
      <c r="L74" s="17">
        <f>SUM(I74:K74)</f>
        <v>80</v>
      </c>
      <c r="M74" s="17">
        <v>9</v>
      </c>
      <c r="N74" s="17">
        <v>89</v>
      </c>
      <c r="O74" s="22">
        <v>9</v>
      </c>
      <c r="P74" s="16"/>
    </row>
    <row r="75" spans="1:17" ht="12.75" customHeight="1">
      <c r="A75" s="17" t="s">
        <v>638</v>
      </c>
      <c r="B75" s="17" t="s">
        <v>155</v>
      </c>
      <c r="C75" s="17" t="s">
        <v>637</v>
      </c>
      <c r="D75" s="18"/>
      <c r="E75" s="17">
        <v>31</v>
      </c>
      <c r="F75" s="15">
        <v>0</v>
      </c>
      <c r="G75" s="19"/>
      <c r="H75" s="17"/>
      <c r="I75" s="17">
        <f>SUM(D75,E75,F75,G75,H75)</f>
        <v>31</v>
      </c>
      <c r="J75" s="17"/>
      <c r="K75" s="17"/>
      <c r="L75" s="17">
        <f>SUM(I75,J75,K75)</f>
        <v>31</v>
      </c>
      <c r="M75" s="17"/>
      <c r="N75" s="17"/>
      <c r="O75" s="22" t="str">
        <f>IF(L75&gt;90.5,10,IF(L75&gt;80.5,9,IF(L75&gt;70.5,8,IF(L75&gt;60.5,7,IF(L75&gt;50.5,6,IF(L75&lt;50.5,"FAIL(5)"))))))</f>
        <v>FAIL(5)</v>
      </c>
      <c r="P75" s="16"/>
    </row>
    <row r="76" spans="1:17" ht="12.75" customHeight="1">
      <c r="A76" s="17" t="s">
        <v>541</v>
      </c>
      <c r="B76" s="17" t="s">
        <v>210</v>
      </c>
      <c r="C76" s="17" t="s">
        <v>79</v>
      </c>
      <c r="D76" s="18">
        <v>33</v>
      </c>
      <c r="E76" s="17"/>
      <c r="F76" s="15">
        <v>33</v>
      </c>
      <c r="G76" s="19">
        <v>5</v>
      </c>
      <c r="H76" s="17"/>
      <c r="I76" s="17">
        <f>SUM(D76:H76)</f>
        <v>71</v>
      </c>
      <c r="J76" s="17">
        <v>1</v>
      </c>
      <c r="K76" s="17">
        <v>5</v>
      </c>
      <c r="L76" s="17">
        <v>77</v>
      </c>
      <c r="M76" s="17">
        <v>5</v>
      </c>
      <c r="N76" s="17">
        <f>SUM(L76:M76)</f>
        <v>82</v>
      </c>
      <c r="O76" s="22">
        <v>9</v>
      </c>
      <c r="P76" s="16"/>
    </row>
    <row r="77" spans="1:17" ht="12.75" customHeight="1">
      <c r="A77" s="17" t="s">
        <v>135</v>
      </c>
      <c r="B77" s="17" t="s">
        <v>116</v>
      </c>
      <c r="C77" s="17" t="s">
        <v>69</v>
      </c>
      <c r="D77" s="18"/>
      <c r="E77" s="17">
        <v>22</v>
      </c>
      <c r="F77" s="15">
        <v>29</v>
      </c>
      <c r="G77" s="19"/>
      <c r="H77" s="17"/>
      <c r="I77" s="17">
        <f>SUM(D77,E77,F77,G77,H77)</f>
        <v>51</v>
      </c>
      <c r="J77" s="17"/>
      <c r="K77" s="17"/>
      <c r="L77" s="17">
        <f>SUM(I77,J77,K77)</f>
        <v>51</v>
      </c>
      <c r="M77" s="17"/>
      <c r="N77" s="17"/>
      <c r="O77" s="22">
        <f>IF(L77&gt;90.5,10,IF(L77&gt;80.5,9,IF(L77&gt;70.5,8,IF(L77&gt;60.5,7,IF(L77&gt;50.5,6,IF(L77&lt;50.5,"FAIL(5)"))))))</f>
        <v>6</v>
      </c>
      <c r="P77" s="16"/>
    </row>
    <row r="78" spans="1:17" ht="12.75" customHeight="1">
      <c r="A78" s="17" t="s">
        <v>49</v>
      </c>
      <c r="B78" s="17" t="s">
        <v>47</v>
      </c>
      <c r="C78" s="17" t="s">
        <v>48</v>
      </c>
      <c r="D78" s="18">
        <v>28</v>
      </c>
      <c r="E78" s="17"/>
      <c r="F78" s="15">
        <v>34</v>
      </c>
      <c r="G78" s="19"/>
      <c r="H78" s="17"/>
      <c r="I78" s="17">
        <f>SUM(D78,E78,F78,G78,H78)</f>
        <v>62</v>
      </c>
      <c r="J78" s="17"/>
      <c r="K78" s="17"/>
      <c r="L78" s="17">
        <f>SUM(I78,J78,K78)</f>
        <v>62</v>
      </c>
      <c r="M78" s="17"/>
      <c r="N78" s="17"/>
      <c r="O78" s="22">
        <f>IF(L78&gt;90.5,10,IF(L78&gt;80.5,9,IF(L78&gt;70.5,8,IF(L78&gt;60.5,7,IF(L78&gt;50.5,6,IF(L78&lt;50.5,"FAIL(5)"))))))</f>
        <v>7</v>
      </c>
      <c r="P78" s="16"/>
    </row>
    <row r="79" spans="1:17" ht="12.75" customHeight="1">
      <c r="A79" s="17" t="s">
        <v>355</v>
      </c>
      <c r="B79" s="17" t="s">
        <v>353</v>
      </c>
      <c r="C79" s="17" t="s">
        <v>354</v>
      </c>
      <c r="D79" s="18">
        <v>35</v>
      </c>
      <c r="E79" s="17"/>
      <c r="F79" s="15">
        <v>36</v>
      </c>
      <c r="G79" s="19"/>
      <c r="H79" s="17"/>
      <c r="I79" s="17">
        <f>SUM(D79,E79,F79,G79,H79)</f>
        <v>71</v>
      </c>
      <c r="J79" s="17"/>
      <c r="K79" s="17"/>
      <c r="L79" s="17">
        <f>SUM(I79,J79,K79)</f>
        <v>71</v>
      </c>
      <c r="M79" s="17"/>
      <c r="N79" s="17"/>
      <c r="O79" s="22">
        <f>IF(L79&gt;90.5,10,IF(L79&gt;80.5,9,IF(L79&gt;70.5,8,IF(L79&gt;60.5,7,IF(L79&gt;50.5,6,IF(L79&lt;50.5,"FAIL(5)"))))))</f>
        <v>8</v>
      </c>
      <c r="P79" s="16"/>
    </row>
    <row r="80" spans="1:17" ht="12.75" customHeight="1">
      <c r="A80" s="17" t="s">
        <v>356</v>
      </c>
      <c r="B80" s="17" t="s">
        <v>353</v>
      </c>
      <c r="C80" s="17" t="s">
        <v>48</v>
      </c>
      <c r="D80" s="24">
        <v>33</v>
      </c>
      <c r="E80" s="24"/>
      <c r="F80" s="15">
        <v>36</v>
      </c>
      <c r="G80" s="19"/>
      <c r="H80" s="17"/>
      <c r="I80" s="17">
        <f>SUM(D80:H80)</f>
        <v>69</v>
      </c>
      <c r="J80" s="17"/>
      <c r="K80" s="17"/>
      <c r="L80" s="17">
        <f>SUM(I80:K80)</f>
        <v>69</v>
      </c>
      <c r="M80" s="17"/>
      <c r="N80" s="17"/>
      <c r="O80" s="22">
        <f>IF(L80&gt;90.5,10,IF(L80&gt;80.5,9,IF(L80&gt;70.5,8,IF(L80&gt;60.5,7,IF(L80&gt;50.5,6,IF(L80&lt;50.5,"FAIL(5)"))))))</f>
        <v>7</v>
      </c>
      <c r="P80" s="16"/>
    </row>
    <row r="81" spans="1:17" ht="12.75" customHeight="1">
      <c r="A81" s="17" t="s">
        <v>62</v>
      </c>
      <c r="B81" s="17" t="s">
        <v>60</v>
      </c>
      <c r="C81" s="17" t="s">
        <v>61</v>
      </c>
      <c r="D81" s="18">
        <v>27</v>
      </c>
      <c r="E81" s="17"/>
      <c r="F81" s="15">
        <v>24</v>
      </c>
      <c r="G81" s="19"/>
      <c r="H81" s="17"/>
      <c r="I81" s="17">
        <f>SUM(D81,E81,F81,G81,H81)</f>
        <v>51</v>
      </c>
      <c r="J81" s="17"/>
      <c r="K81" s="17"/>
      <c r="L81" s="17">
        <f>SUM(I81,J81,K81)</f>
        <v>51</v>
      </c>
      <c r="M81" s="17"/>
      <c r="N81" s="17"/>
      <c r="O81" s="22">
        <f>IF(L81&gt;90.5,10,IF(L81&gt;80.5,9,IF(L81&gt;70.5,8,IF(L81&gt;60.5,7,IF(L81&gt;50.5,6,IF(L81&lt;50.5,"FAIL(5)"))))))</f>
        <v>6</v>
      </c>
      <c r="P81" s="16"/>
    </row>
    <row r="82" spans="1:17" ht="12.75" customHeight="1">
      <c r="A82" s="17" t="s">
        <v>338</v>
      </c>
      <c r="B82" s="17" t="s">
        <v>6</v>
      </c>
      <c r="C82" s="17" t="s">
        <v>40</v>
      </c>
      <c r="D82" s="18"/>
      <c r="E82" s="17">
        <v>37</v>
      </c>
      <c r="F82" s="15">
        <v>31</v>
      </c>
      <c r="G82" s="19">
        <v>4</v>
      </c>
      <c r="H82" s="17">
        <v>4</v>
      </c>
      <c r="I82" s="17">
        <f>SUM(D82,E82,F82,G82,H82)</f>
        <v>76</v>
      </c>
      <c r="J82" s="17"/>
      <c r="K82" s="17">
        <v>5</v>
      </c>
      <c r="L82" s="17">
        <f>SUM(I82,J82,K82)</f>
        <v>81</v>
      </c>
      <c r="M82" s="17">
        <v>10</v>
      </c>
      <c r="N82" s="17">
        <f>SUM(L82:M82)</f>
        <v>91</v>
      </c>
      <c r="O82" s="22">
        <v>10</v>
      </c>
      <c r="P82" s="16"/>
    </row>
    <row r="83" spans="1:17" ht="12.75" customHeight="1">
      <c r="A83" s="17" t="s">
        <v>144</v>
      </c>
      <c r="B83" s="17" t="s">
        <v>142</v>
      </c>
      <c r="C83" s="17" t="s">
        <v>143</v>
      </c>
      <c r="D83" s="24">
        <v>40</v>
      </c>
      <c r="E83" s="24"/>
      <c r="F83" s="15">
        <v>38</v>
      </c>
      <c r="G83" s="19">
        <v>5</v>
      </c>
      <c r="H83" s="17">
        <v>4</v>
      </c>
      <c r="I83" s="17">
        <f>SUM(D83:H83)</f>
        <v>87</v>
      </c>
      <c r="J83" s="17"/>
      <c r="K83" s="17">
        <v>5</v>
      </c>
      <c r="L83" s="17">
        <f>SUM(I83,J83,K83)</f>
        <v>92</v>
      </c>
      <c r="M83" s="17"/>
      <c r="N83" s="17"/>
      <c r="O83" s="22">
        <v>10</v>
      </c>
      <c r="P83" s="16"/>
    </row>
    <row r="84" spans="1:17" ht="12.75" customHeight="1">
      <c r="A84" s="17" t="s">
        <v>421</v>
      </c>
      <c r="B84" s="17" t="s">
        <v>142</v>
      </c>
      <c r="C84" s="17" t="s">
        <v>199</v>
      </c>
      <c r="D84" s="18">
        <v>31</v>
      </c>
      <c r="E84" s="17"/>
      <c r="F84" s="15">
        <v>34</v>
      </c>
      <c r="G84" s="19"/>
      <c r="H84" s="17"/>
      <c r="I84" s="17">
        <f t="shared" ref="I84:I117" si="4">SUM(D84,E84,F84,G84,H84)</f>
        <v>65</v>
      </c>
      <c r="J84" s="17"/>
      <c r="K84" s="17"/>
      <c r="L84" s="17">
        <f>SUM(I84:K84)</f>
        <v>65</v>
      </c>
      <c r="M84" s="17"/>
      <c r="N84" s="17"/>
      <c r="O84" s="22">
        <f>IF(L84&gt;90.5,10,IF(L84&gt;80.5,9,IF(L84&gt;70.5,8,IF(L84&gt;60.5,7,IF(L84&gt;50.5,6,IF(L84&lt;50.5,"FAIL(5)"))))))</f>
        <v>7</v>
      </c>
      <c r="P84" s="13"/>
    </row>
    <row r="85" spans="1:17" ht="12.75" customHeight="1">
      <c r="A85" s="17" t="s">
        <v>137</v>
      </c>
      <c r="B85" s="17" t="s">
        <v>136</v>
      </c>
      <c r="C85" s="17" t="s">
        <v>7</v>
      </c>
      <c r="D85" s="18"/>
      <c r="E85" s="17">
        <v>31</v>
      </c>
      <c r="F85" s="15">
        <v>32</v>
      </c>
      <c r="G85" s="19"/>
      <c r="H85" s="17"/>
      <c r="I85" s="17">
        <f t="shared" si="4"/>
        <v>63</v>
      </c>
      <c r="J85" s="17"/>
      <c r="K85" s="17"/>
      <c r="L85" s="17">
        <f>SUM(I85,J85,K85)</f>
        <v>63</v>
      </c>
      <c r="M85" s="17"/>
      <c r="N85" s="17"/>
      <c r="O85" s="22">
        <f>IF(L85&gt;90.5,10,IF(L85&gt;80.5,9,IF(L85&gt;70.5,8,IF(L85&gt;60.5,7,IF(L85&gt;50.5,6,IF(L85&lt;50.5,"FAIL(5)"))))))</f>
        <v>7</v>
      </c>
      <c r="P85" s="16"/>
    </row>
    <row r="86" spans="1:17" s="5" customFormat="1" ht="12.75" customHeight="1">
      <c r="A86" s="17" t="s">
        <v>409</v>
      </c>
      <c r="B86" s="17" t="s">
        <v>91</v>
      </c>
      <c r="C86" s="17" t="s">
        <v>4</v>
      </c>
      <c r="D86" s="18">
        <v>33</v>
      </c>
      <c r="E86" s="17"/>
      <c r="F86" s="15">
        <v>43</v>
      </c>
      <c r="G86" s="19"/>
      <c r="H86" s="17"/>
      <c r="I86" s="17">
        <f t="shared" si="4"/>
        <v>76</v>
      </c>
      <c r="J86" s="17"/>
      <c r="K86" s="17"/>
      <c r="L86" s="17">
        <f>SUM(I86,J86,K86)</f>
        <v>76</v>
      </c>
      <c r="M86" s="17"/>
      <c r="N86" s="17"/>
      <c r="O86" s="22">
        <f>IF(L86&gt;90.5,10,IF(L86&gt;80.5,9,IF(L86&gt;70.5,8,IF(L86&gt;60.5,7,IF(L86&gt;50.5,6,IF(L86&lt;50.5,"FAIL(5)"))))))</f>
        <v>8</v>
      </c>
      <c r="P86" s="16"/>
      <c r="Q86"/>
    </row>
    <row r="87" spans="1:17" ht="12.75" customHeight="1">
      <c r="A87" s="17" t="s">
        <v>567</v>
      </c>
      <c r="B87" s="17" t="s">
        <v>91</v>
      </c>
      <c r="C87" s="17" t="s">
        <v>146</v>
      </c>
      <c r="D87" s="18">
        <v>37</v>
      </c>
      <c r="E87" s="17"/>
      <c r="F87" s="15">
        <v>40</v>
      </c>
      <c r="G87" s="19">
        <v>4</v>
      </c>
      <c r="H87" s="17">
        <v>2</v>
      </c>
      <c r="I87" s="17">
        <f t="shared" si="4"/>
        <v>83</v>
      </c>
      <c r="J87" s="17">
        <v>1</v>
      </c>
      <c r="K87" s="17">
        <v>5</v>
      </c>
      <c r="L87" s="17">
        <f>SUM(I87,J87,K87)</f>
        <v>89</v>
      </c>
      <c r="M87" s="17">
        <v>8</v>
      </c>
      <c r="N87" s="17">
        <f>SUM(L87:M87)</f>
        <v>97</v>
      </c>
      <c r="O87" s="22">
        <v>10</v>
      </c>
      <c r="P87" s="16"/>
    </row>
    <row r="88" spans="1:17" ht="12.75" customHeight="1">
      <c r="A88" s="17" t="s">
        <v>399</v>
      </c>
      <c r="B88" s="17" t="s">
        <v>398</v>
      </c>
      <c r="C88" s="17" t="s">
        <v>64</v>
      </c>
      <c r="D88" s="18">
        <v>27</v>
      </c>
      <c r="E88" s="17"/>
      <c r="F88" s="15">
        <v>23</v>
      </c>
      <c r="G88" s="19">
        <v>3</v>
      </c>
      <c r="H88" s="17"/>
      <c r="I88" s="17">
        <f t="shared" si="4"/>
        <v>53</v>
      </c>
      <c r="J88" s="17"/>
      <c r="K88" s="17"/>
      <c r="L88" s="17">
        <f>SUM(I88,J88,K88)</f>
        <v>53</v>
      </c>
      <c r="M88" s="17"/>
      <c r="N88" s="17"/>
      <c r="O88" s="22">
        <f>IF(L88&gt;90.5,10,IF(L88&gt;80.5,9,IF(L88&gt;70.5,8,IF(L88&gt;60.5,7,IF(L88&gt;50.5,6,IF(L88&lt;50.5,"FAIL(5)"))))))</f>
        <v>6</v>
      </c>
      <c r="P88" s="16"/>
    </row>
    <row r="89" spans="1:17" ht="12.75" customHeight="1">
      <c r="A89" s="17" t="s">
        <v>685</v>
      </c>
      <c r="B89" s="17" t="s">
        <v>684</v>
      </c>
      <c r="C89" s="17" t="s">
        <v>270</v>
      </c>
      <c r="D89" s="18">
        <v>32</v>
      </c>
      <c r="E89" s="17"/>
      <c r="F89" s="15">
        <v>29</v>
      </c>
      <c r="G89" s="19"/>
      <c r="H89" s="17"/>
      <c r="I89" s="17">
        <f t="shared" si="4"/>
        <v>61</v>
      </c>
      <c r="J89" s="17"/>
      <c r="K89" s="17"/>
      <c r="L89" s="17">
        <f>SUM(I89,J89,K89)</f>
        <v>61</v>
      </c>
      <c r="M89" s="17"/>
      <c r="N89" s="17"/>
      <c r="O89" s="22">
        <f>IF(L89&gt;90.5,10,IF(L89&gt;80.5,9,IF(L89&gt;70.5,8,IF(L89&gt;60.5,7,IF(L89&gt;50.5,6,IF(L89&lt;50.5,"FAIL(5)"))))))</f>
        <v>7</v>
      </c>
      <c r="P89" s="16"/>
    </row>
    <row r="90" spans="1:17" ht="12.75" customHeight="1">
      <c r="A90" s="17" t="s">
        <v>373</v>
      </c>
      <c r="B90" s="17" t="s">
        <v>371</v>
      </c>
      <c r="C90" s="17" t="s">
        <v>372</v>
      </c>
      <c r="D90" s="18">
        <v>37</v>
      </c>
      <c r="E90" s="17"/>
      <c r="F90" s="15">
        <v>37</v>
      </c>
      <c r="G90" s="19">
        <v>5</v>
      </c>
      <c r="H90" s="17">
        <v>5</v>
      </c>
      <c r="I90" s="17">
        <f t="shared" si="4"/>
        <v>84</v>
      </c>
      <c r="J90" s="17">
        <v>1</v>
      </c>
      <c r="K90" s="17">
        <v>5</v>
      </c>
      <c r="L90" s="17">
        <f>SUM(I90:K90)</f>
        <v>90</v>
      </c>
      <c r="M90" s="17">
        <v>10</v>
      </c>
      <c r="N90" s="17">
        <v>100</v>
      </c>
      <c r="O90" s="22">
        <v>10</v>
      </c>
      <c r="P90" s="16"/>
    </row>
    <row r="91" spans="1:17" ht="12.75" customHeight="1">
      <c r="A91" s="17" t="s">
        <v>426</v>
      </c>
      <c r="B91" s="17" t="s">
        <v>371</v>
      </c>
      <c r="C91" s="17" t="s">
        <v>247</v>
      </c>
      <c r="D91" s="18"/>
      <c r="E91" s="17">
        <v>22</v>
      </c>
      <c r="F91" s="15">
        <v>25</v>
      </c>
      <c r="G91" s="19"/>
      <c r="H91" s="17"/>
      <c r="I91" s="17">
        <f t="shared" si="4"/>
        <v>47</v>
      </c>
      <c r="J91" s="17"/>
      <c r="K91" s="17"/>
      <c r="L91" s="17">
        <f t="shared" ref="L91:L95" si="5">SUM(I91,J91,K91)</f>
        <v>47</v>
      </c>
      <c r="M91" s="17"/>
      <c r="N91" s="17"/>
      <c r="O91" s="22" t="str">
        <f>IF(L91&gt;90.5,10,IF(L91&gt;80.5,9,IF(L91&gt;70.5,8,IF(L91&gt;60.5,7,IF(L91&gt;50.5,6,IF(L91&lt;50.5,"FAIL(5)"))))))</f>
        <v>FAIL(5)</v>
      </c>
      <c r="P91" s="16"/>
    </row>
    <row r="92" spans="1:17" ht="12.75" customHeight="1">
      <c r="A92" s="17" t="s">
        <v>462</v>
      </c>
      <c r="B92" s="17" t="s">
        <v>371</v>
      </c>
      <c r="C92" s="17" t="s">
        <v>211</v>
      </c>
      <c r="D92" s="18"/>
      <c r="E92" s="17">
        <v>29</v>
      </c>
      <c r="F92" s="15">
        <v>24</v>
      </c>
      <c r="G92" s="19">
        <v>4</v>
      </c>
      <c r="H92" s="17"/>
      <c r="I92" s="17">
        <f t="shared" si="4"/>
        <v>57</v>
      </c>
      <c r="J92" s="17">
        <v>1</v>
      </c>
      <c r="K92" s="17"/>
      <c r="L92" s="17">
        <f t="shared" si="5"/>
        <v>58</v>
      </c>
      <c r="M92" s="17"/>
      <c r="N92" s="17"/>
      <c r="O92" s="22">
        <f>IF(L92&gt;90.5,10,IF(L92&gt;80.5,9,IF(L92&gt;70.5,8,IF(L92&gt;60.5,7,IF(L92&gt;50.5,6,IF(L92&lt;50.5,"FAIL(5)"))))))</f>
        <v>6</v>
      </c>
      <c r="P92" s="16"/>
    </row>
    <row r="93" spans="1:17" ht="12.75" customHeight="1">
      <c r="A93" s="17" t="s">
        <v>575</v>
      </c>
      <c r="B93" s="17" t="s">
        <v>371</v>
      </c>
      <c r="C93" s="17" t="s">
        <v>127</v>
      </c>
      <c r="D93" s="18"/>
      <c r="E93" s="17">
        <v>35</v>
      </c>
      <c r="F93" s="15">
        <v>23</v>
      </c>
      <c r="G93" s="19"/>
      <c r="H93" s="17"/>
      <c r="I93" s="17">
        <f t="shared" si="4"/>
        <v>58</v>
      </c>
      <c r="J93" s="17"/>
      <c r="K93" s="17"/>
      <c r="L93" s="17">
        <f t="shared" si="5"/>
        <v>58</v>
      </c>
      <c r="M93" s="17"/>
      <c r="N93" s="17"/>
      <c r="O93" s="22">
        <f>IF(L93&gt;90.5,10,IF(L93&gt;80.5,9,IF(L93&gt;70.5,8,IF(L93&gt;60.5,7,IF(L93&gt;50.5,6,IF(L93&lt;50.5,"FAIL(5)"))))))</f>
        <v>6</v>
      </c>
      <c r="P93" s="16"/>
    </row>
    <row r="94" spans="1:17" ht="12.75" customHeight="1">
      <c r="A94" s="17" t="s">
        <v>392</v>
      </c>
      <c r="B94" s="17" t="s">
        <v>390</v>
      </c>
      <c r="C94" s="17" t="s">
        <v>391</v>
      </c>
      <c r="D94" s="18"/>
      <c r="E94" s="17">
        <v>38</v>
      </c>
      <c r="F94" s="15">
        <v>29</v>
      </c>
      <c r="G94" s="19"/>
      <c r="H94" s="17"/>
      <c r="I94" s="17">
        <f t="shared" si="4"/>
        <v>67</v>
      </c>
      <c r="J94" s="17"/>
      <c r="K94" s="17"/>
      <c r="L94" s="17">
        <f t="shared" si="5"/>
        <v>67</v>
      </c>
      <c r="M94" s="17"/>
      <c r="N94" s="17"/>
      <c r="O94" s="22">
        <f>IF(L94&gt;90.5,10,IF(L94&gt;80.5,9,IF(L94&gt;70.5,8,IF(L94&gt;60.5,7,IF(L94&gt;50.5,6,IF(L94&lt;50.5,"FAIL(5)"))))))</f>
        <v>7</v>
      </c>
      <c r="P94" s="16"/>
    </row>
    <row r="95" spans="1:17" ht="12.75" customHeight="1">
      <c r="A95" s="17" t="s">
        <v>466</v>
      </c>
      <c r="B95" s="17" t="s">
        <v>465</v>
      </c>
      <c r="C95" s="17" t="s">
        <v>178</v>
      </c>
      <c r="D95" s="18">
        <v>33</v>
      </c>
      <c r="E95" s="17"/>
      <c r="F95" s="15">
        <v>37</v>
      </c>
      <c r="G95" s="19">
        <v>5</v>
      </c>
      <c r="H95" s="17">
        <v>5</v>
      </c>
      <c r="I95" s="17">
        <f t="shared" si="4"/>
        <v>80</v>
      </c>
      <c r="J95" s="17">
        <v>1</v>
      </c>
      <c r="K95" s="17">
        <v>5</v>
      </c>
      <c r="L95" s="17">
        <f t="shared" si="5"/>
        <v>86</v>
      </c>
      <c r="M95" s="17">
        <v>10</v>
      </c>
      <c r="N95" s="17">
        <v>96</v>
      </c>
      <c r="O95" s="22">
        <v>10</v>
      </c>
      <c r="P95" s="16"/>
    </row>
    <row r="96" spans="1:17" ht="12.75" customHeight="1">
      <c r="A96" s="17" t="s">
        <v>375</v>
      </c>
      <c r="B96" s="17" t="s">
        <v>374</v>
      </c>
      <c r="C96" s="17" t="s">
        <v>67</v>
      </c>
      <c r="D96" s="18">
        <v>39</v>
      </c>
      <c r="E96" s="17"/>
      <c r="F96" s="15">
        <v>40</v>
      </c>
      <c r="G96" s="19">
        <v>5</v>
      </c>
      <c r="H96" s="17">
        <v>5</v>
      </c>
      <c r="I96" s="17">
        <f t="shared" si="4"/>
        <v>89</v>
      </c>
      <c r="J96" s="17">
        <v>1</v>
      </c>
      <c r="K96" s="17"/>
      <c r="L96" s="17">
        <v>91</v>
      </c>
      <c r="M96" s="17"/>
      <c r="N96" s="17"/>
      <c r="O96" s="22">
        <f>IF(L96&gt;90.5,10,IF(L96&gt;80.5,9,IF(L96&gt;70.5,8,IF(L96&gt;60.5,7,IF(L96&gt;50.5,6,IF(L96&lt;50.5,"FAIL(5)"))))))</f>
        <v>10</v>
      </c>
      <c r="P96" s="16"/>
    </row>
    <row r="97" spans="1:17" ht="12.75" customHeight="1">
      <c r="A97" s="17" t="s">
        <v>431</v>
      </c>
      <c r="B97" s="17" t="s">
        <v>430</v>
      </c>
      <c r="C97" s="17" t="s">
        <v>143</v>
      </c>
      <c r="D97" s="18"/>
      <c r="E97" s="17">
        <v>35</v>
      </c>
      <c r="F97" s="15">
        <v>37</v>
      </c>
      <c r="G97" s="19">
        <v>4</v>
      </c>
      <c r="H97" s="17">
        <v>5</v>
      </c>
      <c r="I97" s="17">
        <f t="shared" si="4"/>
        <v>81</v>
      </c>
      <c r="J97" s="17"/>
      <c r="K97" s="17">
        <v>5</v>
      </c>
      <c r="L97" s="17">
        <f t="shared" ref="L97:L103" si="6">SUM(I97,J97,K97)</f>
        <v>86</v>
      </c>
      <c r="M97" s="17">
        <v>5</v>
      </c>
      <c r="N97" s="17">
        <f>SUM(L97:M97)</f>
        <v>91</v>
      </c>
      <c r="O97" s="22">
        <v>10</v>
      </c>
      <c r="P97" s="16"/>
    </row>
    <row r="98" spans="1:17" ht="12.75" customHeight="1">
      <c r="A98" s="17" t="s">
        <v>450</v>
      </c>
      <c r="B98" s="17" t="s">
        <v>229</v>
      </c>
      <c r="C98" s="17" t="s">
        <v>108</v>
      </c>
      <c r="D98" s="18">
        <v>33</v>
      </c>
      <c r="E98" s="17"/>
      <c r="F98" s="15">
        <v>34</v>
      </c>
      <c r="G98" s="19">
        <v>5</v>
      </c>
      <c r="H98" s="17">
        <v>5</v>
      </c>
      <c r="I98" s="17">
        <f t="shared" si="4"/>
        <v>77</v>
      </c>
      <c r="J98" s="17"/>
      <c r="K98" s="17"/>
      <c r="L98" s="17">
        <f t="shared" si="6"/>
        <v>77</v>
      </c>
      <c r="M98" s="17">
        <v>5</v>
      </c>
      <c r="N98" s="17">
        <f>SUM(L98:M98)</f>
        <v>82</v>
      </c>
      <c r="O98" s="22">
        <v>9</v>
      </c>
      <c r="P98" s="16"/>
    </row>
    <row r="99" spans="1:17" ht="12.75" customHeight="1">
      <c r="A99" s="17" t="s">
        <v>677</v>
      </c>
      <c r="B99" s="17" t="s">
        <v>676</v>
      </c>
      <c r="C99" s="17" t="s">
        <v>23</v>
      </c>
      <c r="D99" s="18"/>
      <c r="E99" s="17">
        <v>30</v>
      </c>
      <c r="F99" s="15">
        <v>17</v>
      </c>
      <c r="G99" s="19"/>
      <c r="H99" s="17"/>
      <c r="I99" s="17">
        <f t="shared" si="4"/>
        <v>47</v>
      </c>
      <c r="J99" s="17"/>
      <c r="K99" s="17"/>
      <c r="L99" s="17">
        <f t="shared" si="6"/>
        <v>47</v>
      </c>
      <c r="M99" s="17"/>
      <c r="N99" s="17"/>
      <c r="O99" s="22" t="str">
        <f>IF(L99&gt;90.5,10,IF(L99&gt;80.5,9,IF(L99&gt;70.5,8,IF(L99&gt;60.5,7,IF(L99&gt;50.5,6,IF(L99&lt;50.5,"FAIL(5)"))))))</f>
        <v>FAIL(5)</v>
      </c>
      <c r="P99" s="16"/>
    </row>
    <row r="100" spans="1:17" ht="12.75" customHeight="1">
      <c r="A100" s="17" t="s">
        <v>266</v>
      </c>
      <c r="B100" s="17" t="s">
        <v>123</v>
      </c>
      <c r="C100" s="17" t="s">
        <v>33</v>
      </c>
      <c r="D100" s="18"/>
      <c r="E100" s="17">
        <v>31</v>
      </c>
      <c r="F100" s="15">
        <v>31</v>
      </c>
      <c r="G100" s="19"/>
      <c r="H100" s="17"/>
      <c r="I100" s="17">
        <f t="shared" si="4"/>
        <v>62</v>
      </c>
      <c r="J100" s="17"/>
      <c r="K100" s="17"/>
      <c r="L100" s="17">
        <f t="shared" si="6"/>
        <v>62</v>
      </c>
      <c r="M100" s="17"/>
      <c r="N100" s="17"/>
      <c r="O100" s="22">
        <f>IF(L100&gt;90.5,10,IF(L100&gt;80.5,9,IF(L100&gt;70.5,8,IF(L100&gt;60.5,7,IF(L100&gt;50.5,6,IF(L100&lt;50.5,"FAIL(5)"))))))</f>
        <v>7</v>
      </c>
      <c r="P100" s="16"/>
    </row>
    <row r="101" spans="1:17" ht="12.75" customHeight="1">
      <c r="A101" s="17" t="s">
        <v>304</v>
      </c>
      <c r="B101" s="17" t="s">
        <v>123</v>
      </c>
      <c r="C101" s="17" t="s">
        <v>112</v>
      </c>
      <c r="D101" s="18">
        <v>40</v>
      </c>
      <c r="E101" s="17"/>
      <c r="F101" s="15">
        <v>42</v>
      </c>
      <c r="G101" s="19"/>
      <c r="H101" s="17">
        <v>4</v>
      </c>
      <c r="I101" s="17">
        <f t="shared" si="4"/>
        <v>86</v>
      </c>
      <c r="J101" s="17">
        <v>1</v>
      </c>
      <c r="K101" s="17">
        <v>5</v>
      </c>
      <c r="L101" s="17">
        <f t="shared" si="6"/>
        <v>92</v>
      </c>
      <c r="M101" s="17"/>
      <c r="N101" s="17">
        <v>92</v>
      </c>
      <c r="O101" s="22">
        <f>IF(L101&gt;90.5,10,IF(L101&gt;80.5,9,IF(L101&gt;70.5,8,IF(L101&gt;60.5,7,IF(L101&gt;50.5,6,IF(L101&lt;50.5,"FAIL(5)"))))))</f>
        <v>10</v>
      </c>
      <c r="P101" s="16"/>
    </row>
    <row r="102" spans="1:17" ht="12.75" customHeight="1">
      <c r="A102" s="17" t="s">
        <v>403</v>
      </c>
      <c r="B102" s="17" t="s">
        <v>123</v>
      </c>
      <c r="C102" s="17" t="s">
        <v>72</v>
      </c>
      <c r="D102" s="18"/>
      <c r="E102" s="17">
        <v>34</v>
      </c>
      <c r="F102" s="15">
        <v>39</v>
      </c>
      <c r="G102" s="19">
        <v>5</v>
      </c>
      <c r="H102" s="17">
        <v>3</v>
      </c>
      <c r="I102" s="17">
        <f t="shared" si="4"/>
        <v>81</v>
      </c>
      <c r="J102" s="17"/>
      <c r="K102" s="17">
        <v>5</v>
      </c>
      <c r="L102" s="17">
        <f t="shared" si="6"/>
        <v>86</v>
      </c>
      <c r="M102" s="17">
        <v>5</v>
      </c>
      <c r="N102" s="17">
        <v>91</v>
      </c>
      <c r="O102" s="22">
        <v>10</v>
      </c>
      <c r="P102" s="16"/>
    </row>
    <row r="103" spans="1:17" ht="12.75" customHeight="1">
      <c r="A103" s="17" t="s">
        <v>517</v>
      </c>
      <c r="B103" s="17" t="s">
        <v>24</v>
      </c>
      <c r="C103" s="17" t="s">
        <v>17</v>
      </c>
      <c r="D103" s="18"/>
      <c r="E103" s="17">
        <v>29</v>
      </c>
      <c r="F103" s="15">
        <v>35</v>
      </c>
      <c r="G103" s="19">
        <v>5</v>
      </c>
      <c r="H103" s="17">
        <v>3</v>
      </c>
      <c r="I103" s="17">
        <f t="shared" si="4"/>
        <v>72</v>
      </c>
      <c r="J103" s="17"/>
      <c r="K103" s="17"/>
      <c r="L103" s="17">
        <f t="shared" si="6"/>
        <v>72</v>
      </c>
      <c r="M103" s="17"/>
      <c r="N103" s="17"/>
      <c r="O103" s="22">
        <f>IF(L103&gt;90.5,10,IF(L103&gt;80.5,9,IF(L103&gt;70.5,8,IF(L103&gt;60.5,7,IF(L103&gt;50.5,6,IF(L103&lt;50.5,"FAIL(5)"))))))</f>
        <v>8</v>
      </c>
      <c r="P103" s="16"/>
    </row>
    <row r="104" spans="1:17" ht="12.75" customHeight="1">
      <c r="A104" s="17" t="s">
        <v>624</v>
      </c>
      <c r="B104" s="17" t="s">
        <v>24</v>
      </c>
      <c r="C104" s="17" t="s">
        <v>378</v>
      </c>
      <c r="D104" s="18">
        <v>34</v>
      </c>
      <c r="E104" s="17"/>
      <c r="F104" s="15">
        <v>37</v>
      </c>
      <c r="G104" s="19"/>
      <c r="H104" s="17"/>
      <c r="I104" s="17">
        <f t="shared" si="4"/>
        <v>71</v>
      </c>
      <c r="J104" s="17"/>
      <c r="K104" s="17"/>
      <c r="L104" s="17">
        <v>71</v>
      </c>
      <c r="M104" s="17"/>
      <c r="N104" s="17"/>
      <c r="O104" s="22">
        <f>IF(L104&gt;90.5,10,IF(L104&gt;80.5,9,IF(L104&gt;70.5,8,IF(L104&gt;60.5,7,IF(L104&gt;50.5,6,IF(L104&lt;50.5,"FAIL(5)"))))))</f>
        <v>8</v>
      </c>
      <c r="P104" s="16"/>
    </row>
    <row r="105" spans="1:17" ht="12.75" customHeight="1">
      <c r="A105" s="17" t="s">
        <v>395</v>
      </c>
      <c r="B105" s="17" t="s">
        <v>193</v>
      </c>
      <c r="C105" s="17" t="s">
        <v>190</v>
      </c>
      <c r="D105" s="18">
        <v>38</v>
      </c>
      <c r="E105" s="17"/>
      <c r="F105" s="15">
        <v>37</v>
      </c>
      <c r="G105" s="19"/>
      <c r="H105" s="17"/>
      <c r="I105" s="17">
        <f t="shared" si="4"/>
        <v>75</v>
      </c>
      <c r="J105" s="17"/>
      <c r="K105" s="17"/>
      <c r="L105" s="17">
        <f>SUM(I105,J105,K105)</f>
        <v>75</v>
      </c>
      <c r="M105" s="17">
        <v>8</v>
      </c>
      <c r="N105" s="17">
        <f>SUM(L105:M105)</f>
        <v>83</v>
      </c>
      <c r="O105" s="22">
        <v>9</v>
      </c>
      <c r="P105" s="16"/>
    </row>
    <row r="106" spans="1:17" ht="12.75" customHeight="1">
      <c r="A106" s="17" t="s">
        <v>22</v>
      </c>
      <c r="B106" s="17" t="s">
        <v>20</v>
      </c>
      <c r="C106" s="17" t="s">
        <v>21</v>
      </c>
      <c r="D106" s="18"/>
      <c r="E106" s="17">
        <v>21</v>
      </c>
      <c r="F106" s="15">
        <v>0</v>
      </c>
      <c r="G106" s="19"/>
      <c r="H106" s="17"/>
      <c r="I106" s="17">
        <f t="shared" si="4"/>
        <v>21</v>
      </c>
      <c r="J106" s="17"/>
      <c r="K106" s="17"/>
      <c r="L106" s="17">
        <f>SUM(I106,J106,K106)</f>
        <v>21</v>
      </c>
      <c r="M106" s="17"/>
      <c r="N106" s="17"/>
      <c r="O106" s="22" t="str">
        <f>IF(L106&gt;90.5,10,IF(L106&gt;80.5,9,IF(L106&gt;70.5,8,IF(L106&gt;60.5,7,IF(L106&gt;50.5,6,IF(L106&lt;50.5,"FAIL(5)"))))))</f>
        <v>FAIL(5)</v>
      </c>
      <c r="P106" s="16"/>
    </row>
    <row r="107" spans="1:17" ht="12.75" customHeight="1">
      <c r="A107" s="10" t="s">
        <v>503</v>
      </c>
      <c r="B107" s="10" t="s">
        <v>502</v>
      </c>
      <c r="C107" s="10" t="s">
        <v>211</v>
      </c>
      <c r="D107" s="11"/>
      <c r="E107" s="10">
        <v>14</v>
      </c>
      <c r="F107" s="14"/>
      <c r="G107" s="12"/>
      <c r="H107" s="10"/>
      <c r="I107" s="10"/>
      <c r="J107" s="10"/>
      <c r="K107" s="10"/>
      <c r="L107" s="10"/>
      <c r="M107" s="10"/>
      <c r="N107" s="10"/>
      <c r="O107" s="22" t="str">
        <f>IF(L107&gt;90.5,10,IF(L107&gt;80.5,9,IF(L107&gt;70.5,8,IF(L107&gt;60.5,7,IF(L107&gt;50.5,6,IF(L107&lt;50.5,"FAIL(5)"))))))</f>
        <v>FAIL(5)</v>
      </c>
      <c r="P107" s="16"/>
    </row>
    <row r="108" spans="1:17" ht="12.75" customHeight="1">
      <c r="A108" s="17" t="s">
        <v>445</v>
      </c>
      <c r="B108" s="17" t="s">
        <v>444</v>
      </c>
      <c r="C108" s="17" t="s">
        <v>23</v>
      </c>
      <c r="D108" s="18">
        <v>38</v>
      </c>
      <c r="E108" s="17"/>
      <c r="F108" s="15">
        <v>33</v>
      </c>
      <c r="G108" s="19"/>
      <c r="H108" s="17"/>
      <c r="I108" s="17">
        <f t="shared" si="4"/>
        <v>71</v>
      </c>
      <c r="J108" s="17"/>
      <c r="K108" s="17"/>
      <c r="L108" s="17">
        <f t="shared" ref="L108:L117" si="7">SUM(I108,J108,K108)</f>
        <v>71</v>
      </c>
      <c r="M108" s="17"/>
      <c r="N108" s="17"/>
      <c r="O108" s="22">
        <f>IF(L108&gt;90.5,10,IF(L108&gt;80.5,9,IF(L108&gt;70.5,8,IF(L108&gt;60.5,7,IF(L108&gt;50.5,6,IF(L108&lt;50.5,"FAIL(5)"))))))</f>
        <v>8</v>
      </c>
      <c r="P108" s="13"/>
    </row>
    <row r="109" spans="1:17" ht="12.75" customHeight="1">
      <c r="A109" s="17" t="s">
        <v>310</v>
      </c>
      <c r="B109" s="17" t="s">
        <v>309</v>
      </c>
      <c r="C109" s="17" t="s">
        <v>40</v>
      </c>
      <c r="D109" s="18">
        <v>38</v>
      </c>
      <c r="E109" s="17"/>
      <c r="F109" s="15">
        <v>40</v>
      </c>
      <c r="G109" s="19">
        <v>5</v>
      </c>
      <c r="H109" s="17">
        <v>5</v>
      </c>
      <c r="I109" s="17">
        <f t="shared" si="4"/>
        <v>88</v>
      </c>
      <c r="J109" s="17">
        <v>1</v>
      </c>
      <c r="K109" s="17"/>
      <c r="L109" s="17">
        <f t="shared" si="7"/>
        <v>89</v>
      </c>
      <c r="M109" s="17">
        <v>10</v>
      </c>
      <c r="N109" s="17">
        <f>SUM(L109:M109)</f>
        <v>99</v>
      </c>
      <c r="O109" s="22">
        <v>10</v>
      </c>
      <c r="P109" s="16"/>
    </row>
    <row r="110" spans="1:17" s="5" customFormat="1" ht="12.75" customHeight="1">
      <c r="A110" s="2" t="s">
        <v>750</v>
      </c>
      <c r="B110" s="2" t="s">
        <v>740</v>
      </c>
      <c r="C110" s="2" t="s">
        <v>165</v>
      </c>
      <c r="D110" s="8"/>
      <c r="E110" s="17">
        <v>36</v>
      </c>
      <c r="F110" s="15">
        <v>41</v>
      </c>
      <c r="G110" s="19"/>
      <c r="H110" s="17"/>
      <c r="I110" s="17">
        <f>SUM(D110,E110,F110,G110,H110)</f>
        <v>77</v>
      </c>
      <c r="J110" s="17"/>
      <c r="K110" s="17"/>
      <c r="L110" s="21">
        <f t="shared" si="7"/>
        <v>77</v>
      </c>
      <c r="M110" s="21">
        <v>9</v>
      </c>
      <c r="N110" s="21">
        <f>SUM(L110:M110)</f>
        <v>86</v>
      </c>
      <c r="O110" s="22">
        <v>9</v>
      </c>
      <c r="P110" s="16"/>
      <c r="Q110"/>
    </row>
    <row r="111" spans="1:17" ht="12.75" customHeight="1">
      <c r="A111" s="17" t="s">
        <v>497</v>
      </c>
      <c r="B111" s="17" t="s">
        <v>495</v>
      </c>
      <c r="C111" s="17" t="s">
        <v>496</v>
      </c>
      <c r="D111" s="18">
        <v>32</v>
      </c>
      <c r="E111" s="17"/>
      <c r="F111" s="15">
        <v>32</v>
      </c>
      <c r="G111" s="19"/>
      <c r="H111" s="17"/>
      <c r="I111" s="17">
        <f t="shared" si="4"/>
        <v>64</v>
      </c>
      <c r="J111" s="17"/>
      <c r="K111" s="17"/>
      <c r="L111" s="17">
        <f t="shared" si="7"/>
        <v>64</v>
      </c>
      <c r="M111" s="17"/>
      <c r="N111" s="17"/>
      <c r="O111" s="22">
        <f>IF(L111&gt;90.5,10,IF(L111&gt;80.5,9,IF(L111&gt;70.5,8,IF(L111&gt;60.5,7,IF(L111&gt;50.5,6,IF(L111&lt;50.5,"FAIL(5)"))))))</f>
        <v>7</v>
      </c>
      <c r="P111" s="16"/>
    </row>
    <row r="112" spans="1:17" ht="12.75" customHeight="1">
      <c r="A112" s="17" t="s">
        <v>659</v>
      </c>
      <c r="B112" s="17" t="s">
        <v>658</v>
      </c>
      <c r="C112" s="17" t="s">
        <v>211</v>
      </c>
      <c r="D112" s="18"/>
      <c r="E112" s="17">
        <v>34</v>
      </c>
      <c r="F112" s="15">
        <v>32</v>
      </c>
      <c r="G112" s="19"/>
      <c r="H112" s="17"/>
      <c r="I112" s="17">
        <f t="shared" si="4"/>
        <v>66</v>
      </c>
      <c r="J112" s="17"/>
      <c r="K112" s="17"/>
      <c r="L112" s="17">
        <f t="shared" si="7"/>
        <v>66</v>
      </c>
      <c r="M112" s="17"/>
      <c r="N112" s="17"/>
      <c r="O112" s="22">
        <f>IF(L112&gt;90.5,10,IF(L112&gt;80.5,9,IF(L112&gt;70.5,8,IF(L112&gt;60.5,7,IF(L112&gt;50.5,6,IF(L112&lt;50.5,"FAIL(5)"))))))</f>
        <v>7</v>
      </c>
      <c r="P112" s="16"/>
    </row>
    <row r="113" spans="1:16" ht="12.75" customHeight="1">
      <c r="A113" s="17" t="s">
        <v>35</v>
      </c>
      <c r="B113" s="17" t="s">
        <v>34</v>
      </c>
      <c r="C113" s="17" t="s">
        <v>19</v>
      </c>
      <c r="D113" s="18"/>
      <c r="E113" s="17">
        <v>22</v>
      </c>
      <c r="F113" s="15">
        <v>25</v>
      </c>
      <c r="G113" s="19"/>
      <c r="H113" s="17"/>
      <c r="I113" s="17">
        <f t="shared" si="4"/>
        <v>47</v>
      </c>
      <c r="J113" s="17"/>
      <c r="K113" s="17"/>
      <c r="L113" s="17">
        <f t="shared" si="7"/>
        <v>47</v>
      </c>
      <c r="M113" s="17"/>
      <c r="N113" s="17"/>
      <c r="O113" s="22" t="str">
        <f>IF(L113&gt;90.5,10,IF(L113&gt;80.5,9,IF(L113&gt;70.5,8,IF(L113&gt;60.5,7,IF(L113&gt;50.5,6,IF(L113&lt;50.5,"FAIL(5)"))))))</f>
        <v>FAIL(5)</v>
      </c>
      <c r="P113" s="16"/>
    </row>
    <row r="114" spans="1:16" ht="12.75" customHeight="1">
      <c r="A114" s="17" t="s">
        <v>588</v>
      </c>
      <c r="B114" s="17" t="s">
        <v>586</v>
      </c>
      <c r="C114" s="17" t="s">
        <v>587</v>
      </c>
      <c r="D114" s="18">
        <v>31</v>
      </c>
      <c r="E114" s="17"/>
      <c r="F114" s="15">
        <v>34</v>
      </c>
      <c r="G114" s="19"/>
      <c r="H114" s="17"/>
      <c r="I114" s="17">
        <f t="shared" si="4"/>
        <v>65</v>
      </c>
      <c r="J114" s="17"/>
      <c r="K114" s="17"/>
      <c r="L114" s="17">
        <f t="shared" si="7"/>
        <v>65</v>
      </c>
      <c r="M114" s="17"/>
      <c r="N114" s="17"/>
      <c r="O114" s="22">
        <f>IF(L114&gt;90.5,10,IF(L114&gt;80.5,9,IF(L114&gt;70.5,8,IF(L114&gt;60.5,7,IF(L114&gt;50.5,6,IF(L114&lt;50.5,"FAIL(5)"))))))</f>
        <v>7</v>
      </c>
      <c r="P114" s="16"/>
    </row>
    <row r="115" spans="1:16" ht="12.75" customHeight="1">
      <c r="A115" s="17" t="s">
        <v>476</v>
      </c>
      <c r="B115" s="17" t="s">
        <v>474</v>
      </c>
      <c r="C115" s="17" t="s">
        <v>475</v>
      </c>
      <c r="D115" s="24">
        <v>33</v>
      </c>
      <c r="E115" s="24"/>
      <c r="F115" s="15">
        <v>34</v>
      </c>
      <c r="G115" s="19"/>
      <c r="H115" s="17">
        <v>5</v>
      </c>
      <c r="I115" s="17">
        <f>SUM(D115:H115)</f>
        <v>72</v>
      </c>
      <c r="J115" s="17"/>
      <c r="K115" s="17"/>
      <c r="L115" s="17">
        <f t="shared" si="7"/>
        <v>72</v>
      </c>
      <c r="M115" s="17"/>
      <c r="N115" s="17"/>
      <c r="O115" s="22">
        <f>IF(L115&gt;90.5,10,IF(L115&gt;80.5,9,IF(L115&gt;70.5,8,IF(L115&gt;60.5,7,IF(L115&gt;50.5,6,IF(L115&lt;50.5,"FAIL(5)"))))))</f>
        <v>8</v>
      </c>
      <c r="P115" s="16"/>
    </row>
    <row r="116" spans="1:16" ht="12.75" customHeight="1">
      <c r="A116" s="17" t="s">
        <v>564</v>
      </c>
      <c r="B116" s="17" t="s">
        <v>241</v>
      </c>
      <c r="C116" s="17" t="s">
        <v>211</v>
      </c>
      <c r="D116" s="18">
        <v>36</v>
      </c>
      <c r="E116" s="17"/>
      <c r="F116" s="15">
        <v>35</v>
      </c>
      <c r="G116" s="19">
        <v>5</v>
      </c>
      <c r="H116" s="17">
        <v>5</v>
      </c>
      <c r="I116" s="17">
        <f t="shared" si="4"/>
        <v>81</v>
      </c>
      <c r="J116" s="17">
        <v>1</v>
      </c>
      <c r="K116" s="17">
        <v>5</v>
      </c>
      <c r="L116" s="17">
        <f t="shared" si="7"/>
        <v>87</v>
      </c>
      <c r="M116" s="17">
        <v>10</v>
      </c>
      <c r="N116" s="17">
        <f>SUM(L116:M116)</f>
        <v>97</v>
      </c>
      <c r="O116" s="22">
        <v>10</v>
      </c>
      <c r="P116" s="16"/>
    </row>
    <row r="117" spans="1:16" ht="12.75" customHeight="1">
      <c r="A117" s="17" t="s">
        <v>585</v>
      </c>
      <c r="B117" s="17" t="s">
        <v>241</v>
      </c>
      <c r="C117" s="17" t="s">
        <v>469</v>
      </c>
      <c r="D117" s="18">
        <v>26</v>
      </c>
      <c r="E117" s="17"/>
      <c r="F117" s="15">
        <v>21</v>
      </c>
      <c r="G117" s="19"/>
      <c r="H117" s="17"/>
      <c r="I117" s="17">
        <f t="shared" si="4"/>
        <v>47</v>
      </c>
      <c r="J117" s="17"/>
      <c r="K117" s="17"/>
      <c r="L117" s="17">
        <f t="shared" si="7"/>
        <v>47</v>
      </c>
      <c r="M117" s="17"/>
      <c r="N117" s="17"/>
      <c r="O117" s="22" t="str">
        <f t="shared" ref="O117:O122" si="8">IF(L117&gt;90.5,10,IF(L117&gt;80.5,9,IF(L117&gt;70.5,8,IF(L117&gt;60.5,7,IF(L117&gt;50.5,6,IF(L117&lt;50.5,"FAIL(5)"))))))</f>
        <v>FAIL(5)</v>
      </c>
      <c r="P117" s="16"/>
    </row>
    <row r="118" spans="1:16" ht="12.75" customHeight="1">
      <c r="A118" s="17" t="s">
        <v>200</v>
      </c>
      <c r="B118" s="17" t="s">
        <v>198</v>
      </c>
      <c r="C118" s="17" t="s">
        <v>199</v>
      </c>
      <c r="D118" s="18"/>
      <c r="E118" s="17">
        <v>25</v>
      </c>
      <c r="F118" s="15">
        <v>30</v>
      </c>
      <c r="G118" s="19"/>
      <c r="H118" s="17"/>
      <c r="I118" s="17">
        <f t="shared" ref="I118:I153" si="9">SUM(D118,E118,F118,G118,H118)</f>
        <v>55</v>
      </c>
      <c r="J118" s="17"/>
      <c r="K118" s="17"/>
      <c r="L118" s="17">
        <f t="shared" ref="L118:L153" si="10">SUM(I118,J118,K118)</f>
        <v>55</v>
      </c>
      <c r="M118" s="17"/>
      <c r="N118" s="17"/>
      <c r="O118" s="22">
        <f t="shared" si="8"/>
        <v>6</v>
      </c>
      <c r="P118" s="16"/>
    </row>
    <row r="119" spans="1:16" ht="12.75" customHeight="1">
      <c r="A119" s="17" t="s">
        <v>414</v>
      </c>
      <c r="B119" s="17" t="s">
        <v>198</v>
      </c>
      <c r="C119" s="17" t="s">
        <v>10</v>
      </c>
      <c r="D119" s="18"/>
      <c r="E119" s="17">
        <v>38</v>
      </c>
      <c r="F119" s="15">
        <v>30</v>
      </c>
      <c r="G119" s="19"/>
      <c r="H119" s="17"/>
      <c r="I119" s="17">
        <f t="shared" si="9"/>
        <v>68</v>
      </c>
      <c r="J119" s="17"/>
      <c r="K119" s="17"/>
      <c r="L119" s="17">
        <f t="shared" si="10"/>
        <v>68</v>
      </c>
      <c r="M119" s="17"/>
      <c r="N119" s="17"/>
      <c r="O119" s="22">
        <f t="shared" si="8"/>
        <v>7</v>
      </c>
      <c r="P119" s="16"/>
    </row>
    <row r="120" spans="1:16" ht="12.75" customHeight="1">
      <c r="A120" s="17" t="s">
        <v>687</v>
      </c>
      <c r="B120" s="17" t="s">
        <v>198</v>
      </c>
      <c r="C120" s="17" t="s">
        <v>686</v>
      </c>
      <c r="D120" s="18"/>
      <c r="E120" s="17">
        <v>29</v>
      </c>
      <c r="F120" s="15">
        <v>32</v>
      </c>
      <c r="G120" s="19"/>
      <c r="H120" s="17"/>
      <c r="I120" s="17">
        <f t="shared" si="9"/>
        <v>61</v>
      </c>
      <c r="J120" s="17"/>
      <c r="K120" s="17"/>
      <c r="L120" s="17">
        <v>61</v>
      </c>
      <c r="M120" s="17"/>
      <c r="N120" s="17"/>
      <c r="O120" s="22">
        <f t="shared" si="8"/>
        <v>7</v>
      </c>
      <c r="P120" s="16"/>
    </row>
    <row r="121" spans="1:16" ht="12.75" customHeight="1">
      <c r="A121" s="17" t="s">
        <v>471</v>
      </c>
      <c r="B121" s="17" t="s">
        <v>470</v>
      </c>
      <c r="C121" s="17" t="s">
        <v>161</v>
      </c>
      <c r="D121" s="18">
        <v>34</v>
      </c>
      <c r="E121" s="17"/>
      <c r="F121" s="15">
        <v>32</v>
      </c>
      <c r="G121" s="19"/>
      <c r="H121" s="17"/>
      <c r="I121" s="17">
        <f t="shared" si="9"/>
        <v>66</v>
      </c>
      <c r="J121" s="17">
        <v>1</v>
      </c>
      <c r="K121" s="17"/>
      <c r="L121" s="17">
        <f t="shared" si="10"/>
        <v>67</v>
      </c>
      <c r="M121" s="17"/>
      <c r="N121" s="17"/>
      <c r="O121" s="22">
        <f t="shared" si="8"/>
        <v>7</v>
      </c>
      <c r="P121" s="16"/>
    </row>
    <row r="122" spans="1:16" ht="12.75" customHeight="1">
      <c r="A122" s="17" t="s">
        <v>615</v>
      </c>
      <c r="B122" s="17" t="s">
        <v>614</v>
      </c>
      <c r="C122" s="17" t="s">
        <v>514</v>
      </c>
      <c r="D122" s="18">
        <v>39</v>
      </c>
      <c r="E122" s="17"/>
      <c r="F122" s="15">
        <v>28</v>
      </c>
      <c r="G122" s="19">
        <v>4</v>
      </c>
      <c r="H122" s="17">
        <v>4</v>
      </c>
      <c r="I122" s="17">
        <f t="shared" si="9"/>
        <v>75</v>
      </c>
      <c r="J122" s="17">
        <v>1</v>
      </c>
      <c r="K122" s="17"/>
      <c r="L122" s="17">
        <f t="shared" si="10"/>
        <v>76</v>
      </c>
      <c r="M122" s="17"/>
      <c r="N122" s="17"/>
      <c r="O122" s="22">
        <f t="shared" si="8"/>
        <v>8</v>
      </c>
      <c r="P122" s="16"/>
    </row>
    <row r="123" spans="1:16" ht="12.75" customHeight="1">
      <c r="A123" s="17" t="s">
        <v>286</v>
      </c>
      <c r="B123" s="17" t="s">
        <v>285</v>
      </c>
      <c r="C123" s="17" t="s">
        <v>175</v>
      </c>
      <c r="D123" s="18"/>
      <c r="E123" s="17">
        <v>38</v>
      </c>
      <c r="F123" s="15">
        <v>35</v>
      </c>
      <c r="G123" s="19">
        <v>5</v>
      </c>
      <c r="H123" s="17"/>
      <c r="I123" s="17">
        <f t="shared" si="9"/>
        <v>78</v>
      </c>
      <c r="J123" s="17"/>
      <c r="K123" s="17"/>
      <c r="L123" s="17">
        <f t="shared" si="10"/>
        <v>78</v>
      </c>
      <c r="M123" s="17">
        <v>8</v>
      </c>
      <c r="N123" s="17">
        <f>SUM(L123:M123)</f>
        <v>86</v>
      </c>
      <c r="O123" s="22">
        <v>9</v>
      </c>
      <c r="P123" s="16"/>
    </row>
    <row r="124" spans="1:16" ht="12.75" customHeight="1">
      <c r="A124" s="17" t="s">
        <v>675</v>
      </c>
      <c r="B124" s="17" t="s">
        <v>674</v>
      </c>
      <c r="C124" s="17" t="s">
        <v>108</v>
      </c>
      <c r="D124" s="18"/>
      <c r="E124" s="17">
        <v>32</v>
      </c>
      <c r="F124" s="15">
        <v>31</v>
      </c>
      <c r="G124" s="19"/>
      <c r="H124" s="17"/>
      <c r="I124" s="17">
        <f t="shared" si="9"/>
        <v>63</v>
      </c>
      <c r="J124" s="17"/>
      <c r="K124" s="17"/>
      <c r="L124" s="17">
        <f t="shared" si="10"/>
        <v>63</v>
      </c>
      <c r="M124" s="17"/>
      <c r="N124" s="17"/>
      <c r="O124" s="22">
        <f>IF(L124&gt;90.5,10,IF(L124&gt;80.5,9,IF(L124&gt;70.5,8,IF(L124&gt;60.5,7,IF(L124&gt;50.5,6,IF(L124&lt;50.5,"FAIL(5)"))))))</f>
        <v>7</v>
      </c>
      <c r="P124" s="16"/>
    </row>
    <row r="125" spans="1:16" ht="12.75" customHeight="1">
      <c r="A125" s="17" t="s">
        <v>337</v>
      </c>
      <c r="B125" s="17" t="s">
        <v>336</v>
      </c>
      <c r="C125" s="17" t="s">
        <v>52</v>
      </c>
      <c r="D125" s="18">
        <v>34</v>
      </c>
      <c r="E125" s="17"/>
      <c r="F125" s="15">
        <v>38</v>
      </c>
      <c r="G125" s="19">
        <v>4</v>
      </c>
      <c r="H125" s="17">
        <v>5</v>
      </c>
      <c r="I125" s="17">
        <f t="shared" si="9"/>
        <v>81</v>
      </c>
      <c r="J125" s="17"/>
      <c r="K125" s="17">
        <v>5</v>
      </c>
      <c r="L125" s="17">
        <f t="shared" si="10"/>
        <v>86</v>
      </c>
      <c r="M125" s="17">
        <v>10</v>
      </c>
      <c r="N125" s="17">
        <v>96</v>
      </c>
      <c r="O125" s="22">
        <v>10</v>
      </c>
      <c r="P125" s="16"/>
    </row>
    <row r="126" spans="1:16" ht="12.75" customHeight="1">
      <c r="A126" s="17" t="s">
        <v>383</v>
      </c>
      <c r="B126" s="17" t="s">
        <v>382</v>
      </c>
      <c r="C126" s="17" t="s">
        <v>141</v>
      </c>
      <c r="D126" s="18"/>
      <c r="E126" s="17">
        <v>38</v>
      </c>
      <c r="F126" s="15">
        <v>35</v>
      </c>
      <c r="G126" s="19"/>
      <c r="H126" s="17"/>
      <c r="I126" s="17">
        <f t="shared" si="9"/>
        <v>73</v>
      </c>
      <c r="J126" s="17"/>
      <c r="K126" s="17"/>
      <c r="L126" s="17">
        <f t="shared" si="10"/>
        <v>73</v>
      </c>
      <c r="M126" s="17">
        <v>8</v>
      </c>
      <c r="N126" s="17">
        <f>SUM(L126:M126)</f>
        <v>81</v>
      </c>
      <c r="O126" s="22">
        <v>9</v>
      </c>
      <c r="P126" s="16"/>
    </row>
    <row r="127" spans="1:16" ht="12.75" customHeight="1">
      <c r="A127" s="17" t="s">
        <v>528</v>
      </c>
      <c r="B127" s="17" t="s">
        <v>526</v>
      </c>
      <c r="C127" s="17" t="s">
        <v>527</v>
      </c>
      <c r="D127" s="18">
        <v>32</v>
      </c>
      <c r="E127" s="17"/>
      <c r="F127" s="15">
        <v>32</v>
      </c>
      <c r="G127" s="19"/>
      <c r="H127" s="17"/>
      <c r="I127" s="17">
        <f t="shared" si="9"/>
        <v>64</v>
      </c>
      <c r="J127" s="17"/>
      <c r="K127" s="17"/>
      <c r="L127" s="17">
        <f t="shared" si="10"/>
        <v>64</v>
      </c>
      <c r="M127" s="17"/>
      <c r="N127" s="17"/>
      <c r="O127" s="22">
        <f>IF(L127&gt;90.5,10,IF(L127&gt;80.5,9,IF(L127&gt;70.5,8,IF(L127&gt;60.5,7,IF(L127&gt;50.5,6,IF(L127&lt;50.5,"FAIL(5)"))))))</f>
        <v>7</v>
      </c>
      <c r="P127" s="16"/>
    </row>
    <row r="128" spans="1:16" ht="12.75" customHeight="1">
      <c r="A128" s="17" t="s">
        <v>327</v>
      </c>
      <c r="B128" s="17" t="s">
        <v>325</v>
      </c>
      <c r="C128" s="17" t="s">
        <v>326</v>
      </c>
      <c r="D128" s="18">
        <v>31</v>
      </c>
      <c r="E128" s="17"/>
      <c r="F128" s="15">
        <v>39</v>
      </c>
      <c r="G128" s="19"/>
      <c r="H128" s="17">
        <v>3</v>
      </c>
      <c r="I128" s="17">
        <f t="shared" si="9"/>
        <v>73</v>
      </c>
      <c r="J128" s="17"/>
      <c r="K128" s="17"/>
      <c r="L128" s="17">
        <f t="shared" si="10"/>
        <v>73</v>
      </c>
      <c r="M128" s="17"/>
      <c r="N128" s="17"/>
      <c r="O128" s="22">
        <f>IF(L128&gt;90.5,10,IF(L128&gt;80.5,9,IF(L128&gt;70.5,8,IF(L128&gt;60.5,7,IF(L128&gt;50.5,6,IF(L128&lt;50.5,"FAIL(5)"))))))</f>
        <v>8</v>
      </c>
      <c r="P128" s="16"/>
    </row>
    <row r="129" spans="1:17" ht="12.75" customHeight="1">
      <c r="A129" s="17" t="s">
        <v>546</v>
      </c>
      <c r="B129" s="17" t="s">
        <v>545</v>
      </c>
      <c r="C129" s="17" t="s">
        <v>10</v>
      </c>
      <c r="D129" s="18"/>
      <c r="E129" s="17">
        <v>31</v>
      </c>
      <c r="F129" s="15">
        <v>23</v>
      </c>
      <c r="G129" s="19"/>
      <c r="H129" s="17"/>
      <c r="I129" s="17">
        <f t="shared" si="9"/>
        <v>54</v>
      </c>
      <c r="J129" s="17"/>
      <c r="K129" s="17"/>
      <c r="L129" s="17">
        <f t="shared" si="10"/>
        <v>54</v>
      </c>
      <c r="M129" s="17"/>
      <c r="N129" s="17"/>
      <c r="O129" s="22">
        <f>IF(L129&gt;90.5,10,IF(L129&gt;80.5,9,IF(L129&gt;70.5,8,IF(L129&gt;60.5,7,IF(L129&gt;50.5,6,IF(L129&lt;50.5,"FAIL(5)"))))))</f>
        <v>6</v>
      </c>
      <c r="P129" s="16"/>
    </row>
    <row r="130" spans="1:17" ht="12.75" customHeight="1">
      <c r="A130" s="17" t="s">
        <v>499</v>
      </c>
      <c r="B130" s="17" t="s">
        <v>498</v>
      </c>
      <c r="C130" s="17" t="s">
        <v>7</v>
      </c>
      <c r="D130" s="18"/>
      <c r="E130" s="17">
        <v>38</v>
      </c>
      <c r="F130" s="15">
        <v>23</v>
      </c>
      <c r="G130" s="19"/>
      <c r="H130" s="17"/>
      <c r="I130" s="17">
        <f t="shared" si="9"/>
        <v>61</v>
      </c>
      <c r="J130" s="17"/>
      <c r="K130" s="17"/>
      <c r="L130" s="17">
        <f t="shared" si="10"/>
        <v>61</v>
      </c>
      <c r="M130" s="17"/>
      <c r="N130" s="17"/>
      <c r="O130" s="22">
        <f t="shared" ref="O130:O140" si="11">IF(L130&gt;90.5,10,IF(L130&gt;80.5,9,IF(L130&gt;70.5,8,IF(L130&gt;60.5,7,IF(L130&gt;50.5,6,IF(L130&lt;50.5,"FAIL(5)"))))))</f>
        <v>7</v>
      </c>
      <c r="P130" s="16"/>
    </row>
    <row r="131" spans="1:17" ht="12.75" customHeight="1">
      <c r="A131" s="17" t="s">
        <v>580</v>
      </c>
      <c r="B131" s="17" t="s">
        <v>498</v>
      </c>
      <c r="C131" s="17" t="s">
        <v>48</v>
      </c>
      <c r="D131" s="18"/>
      <c r="E131" s="17">
        <v>31</v>
      </c>
      <c r="F131" s="15">
        <v>12</v>
      </c>
      <c r="G131" s="19"/>
      <c r="H131" s="17"/>
      <c r="I131" s="17">
        <f t="shared" si="9"/>
        <v>43</v>
      </c>
      <c r="J131" s="17"/>
      <c r="K131" s="17"/>
      <c r="L131" s="17">
        <f t="shared" si="10"/>
        <v>43</v>
      </c>
      <c r="M131" s="17"/>
      <c r="N131" s="17"/>
      <c r="O131" s="22" t="str">
        <f t="shared" si="11"/>
        <v>FAIL(5)</v>
      </c>
      <c r="P131" s="13"/>
    </row>
    <row r="132" spans="1:17" ht="12.75" customHeight="1">
      <c r="A132" s="17" t="s">
        <v>350</v>
      </c>
      <c r="B132" s="17" t="s">
        <v>349</v>
      </c>
      <c r="C132" s="17" t="s">
        <v>33</v>
      </c>
      <c r="D132" s="18">
        <v>38</v>
      </c>
      <c r="E132" s="17"/>
      <c r="F132" s="15">
        <v>45</v>
      </c>
      <c r="G132" s="19">
        <v>4</v>
      </c>
      <c r="H132" s="17">
        <v>5</v>
      </c>
      <c r="I132" s="17">
        <f t="shared" si="9"/>
        <v>92</v>
      </c>
      <c r="J132" s="17"/>
      <c r="K132" s="17">
        <v>5</v>
      </c>
      <c r="L132" s="17">
        <f t="shared" si="10"/>
        <v>97</v>
      </c>
      <c r="M132" s="17"/>
      <c r="N132" s="17">
        <f>SUM(L132:M132)</f>
        <v>97</v>
      </c>
      <c r="O132" s="22">
        <f t="shared" si="11"/>
        <v>10</v>
      </c>
      <c r="P132" s="16"/>
    </row>
    <row r="133" spans="1:17" s="5" customFormat="1" ht="12.75" customHeight="1">
      <c r="A133" s="2" t="s">
        <v>706</v>
      </c>
      <c r="B133" s="2" t="s">
        <v>85</v>
      </c>
      <c r="C133" s="2" t="s">
        <v>212</v>
      </c>
      <c r="D133" s="8">
        <v>38</v>
      </c>
      <c r="E133" s="17"/>
      <c r="F133" s="15">
        <v>37</v>
      </c>
      <c r="G133" s="19">
        <v>4</v>
      </c>
      <c r="H133" s="17">
        <v>5</v>
      </c>
      <c r="I133" s="17">
        <f>SUM(D133,E133,F133,G133,H133)</f>
        <v>84</v>
      </c>
      <c r="J133" s="17"/>
      <c r="K133" s="17">
        <v>5</v>
      </c>
      <c r="L133" s="21">
        <f>SUM(I133,J133,K133)</f>
        <v>89</v>
      </c>
      <c r="M133" s="21">
        <v>10</v>
      </c>
      <c r="N133" s="21">
        <f>SUM(L133:M133)</f>
        <v>99</v>
      </c>
      <c r="O133" s="22">
        <v>10</v>
      </c>
      <c r="P133" s="16"/>
      <c r="Q133"/>
    </row>
    <row r="134" spans="1:17" ht="12.75" customHeight="1">
      <c r="A134" s="17" t="s">
        <v>87</v>
      </c>
      <c r="B134" s="17" t="s">
        <v>85</v>
      </c>
      <c r="C134" s="17" t="s">
        <v>86</v>
      </c>
      <c r="D134" s="18">
        <v>33</v>
      </c>
      <c r="E134" s="17"/>
      <c r="F134" s="15">
        <v>34</v>
      </c>
      <c r="G134" s="19"/>
      <c r="H134" s="17"/>
      <c r="I134" s="17">
        <f t="shared" si="9"/>
        <v>67</v>
      </c>
      <c r="J134" s="17"/>
      <c r="K134" s="17"/>
      <c r="L134" s="17">
        <f t="shared" si="10"/>
        <v>67</v>
      </c>
      <c r="M134" s="17"/>
      <c r="N134" s="17"/>
      <c r="O134" s="22">
        <f t="shared" si="11"/>
        <v>7</v>
      </c>
      <c r="P134" s="16"/>
    </row>
    <row r="135" spans="1:17" ht="12.75" customHeight="1">
      <c r="A135" s="17" t="s">
        <v>433</v>
      </c>
      <c r="B135" s="17" t="s">
        <v>85</v>
      </c>
      <c r="C135" s="17" t="s">
        <v>48</v>
      </c>
      <c r="D135" s="18"/>
      <c r="E135" s="17">
        <v>38</v>
      </c>
      <c r="F135" s="15">
        <v>34</v>
      </c>
      <c r="G135" s="19">
        <v>4</v>
      </c>
      <c r="H135" s="17">
        <v>5</v>
      </c>
      <c r="I135" s="17">
        <f t="shared" si="9"/>
        <v>81</v>
      </c>
      <c r="J135" s="17"/>
      <c r="K135" s="17"/>
      <c r="L135" s="17">
        <v>81</v>
      </c>
      <c r="M135" s="17"/>
      <c r="N135" s="17"/>
      <c r="O135" s="22">
        <f t="shared" si="11"/>
        <v>9</v>
      </c>
      <c r="P135" s="16"/>
    </row>
    <row r="136" spans="1:17" ht="12.75" customHeight="1">
      <c r="A136" s="17" t="s">
        <v>443</v>
      </c>
      <c r="B136" s="17" t="s">
        <v>85</v>
      </c>
      <c r="C136" s="17" t="s">
        <v>442</v>
      </c>
      <c r="D136" s="18">
        <v>33</v>
      </c>
      <c r="E136" s="17"/>
      <c r="F136" s="15">
        <v>41</v>
      </c>
      <c r="G136" s="19"/>
      <c r="H136" s="17">
        <v>4</v>
      </c>
      <c r="I136" s="17">
        <f t="shared" si="9"/>
        <v>78</v>
      </c>
      <c r="J136" s="17"/>
      <c r="K136" s="17">
        <v>5</v>
      </c>
      <c r="L136" s="17">
        <f t="shared" si="10"/>
        <v>83</v>
      </c>
      <c r="M136" s="17">
        <v>8</v>
      </c>
      <c r="N136" s="17">
        <v>91</v>
      </c>
      <c r="O136" s="22">
        <v>10</v>
      </c>
      <c r="P136" s="16"/>
    </row>
    <row r="137" spans="1:17" ht="12.75" customHeight="1">
      <c r="A137" s="17" t="s">
        <v>544</v>
      </c>
      <c r="B137" s="17" t="s">
        <v>543</v>
      </c>
      <c r="C137" s="17" t="s">
        <v>533</v>
      </c>
      <c r="D137" s="18"/>
      <c r="E137" s="17">
        <v>30</v>
      </c>
      <c r="F137" s="15">
        <v>15</v>
      </c>
      <c r="G137" s="19"/>
      <c r="H137" s="17"/>
      <c r="I137" s="17">
        <f t="shared" si="9"/>
        <v>45</v>
      </c>
      <c r="J137" s="17"/>
      <c r="K137" s="17"/>
      <c r="L137" s="17">
        <f t="shared" si="10"/>
        <v>45</v>
      </c>
      <c r="M137" s="17"/>
      <c r="N137" s="17"/>
      <c r="O137" s="22" t="s">
        <v>760</v>
      </c>
      <c r="P137" s="16"/>
    </row>
    <row r="138" spans="1:17" ht="12.75" customHeight="1">
      <c r="A138" s="17" t="s">
        <v>538</v>
      </c>
      <c r="B138" s="17" t="s">
        <v>537</v>
      </c>
      <c r="C138" s="17" t="s">
        <v>69</v>
      </c>
      <c r="D138" s="18"/>
      <c r="E138" s="17">
        <v>30</v>
      </c>
      <c r="F138" s="15">
        <v>32</v>
      </c>
      <c r="G138" s="19"/>
      <c r="H138" s="17"/>
      <c r="I138" s="17">
        <f t="shared" si="9"/>
        <v>62</v>
      </c>
      <c r="J138" s="17"/>
      <c r="K138" s="17"/>
      <c r="L138" s="17">
        <f t="shared" si="10"/>
        <v>62</v>
      </c>
      <c r="M138" s="17"/>
      <c r="N138" s="17"/>
      <c r="O138" s="22">
        <f t="shared" si="11"/>
        <v>7</v>
      </c>
      <c r="P138" s="16"/>
    </row>
    <row r="139" spans="1:17" ht="12.75" customHeight="1">
      <c r="A139" s="17" t="s">
        <v>651</v>
      </c>
      <c r="B139" s="17" t="s">
        <v>284</v>
      </c>
      <c r="C139" s="17" t="s">
        <v>15</v>
      </c>
      <c r="D139" s="18">
        <v>34</v>
      </c>
      <c r="E139" s="17"/>
      <c r="F139" s="15">
        <v>32</v>
      </c>
      <c r="G139" s="19">
        <v>4</v>
      </c>
      <c r="H139" s="17">
        <v>5</v>
      </c>
      <c r="I139" s="17">
        <f t="shared" si="9"/>
        <v>75</v>
      </c>
      <c r="J139" s="17">
        <v>1</v>
      </c>
      <c r="K139" s="17">
        <v>5</v>
      </c>
      <c r="L139" s="17">
        <f t="shared" si="10"/>
        <v>81</v>
      </c>
      <c r="M139" s="17">
        <v>10</v>
      </c>
      <c r="N139" s="17">
        <v>91</v>
      </c>
      <c r="O139" s="22">
        <v>10</v>
      </c>
      <c r="P139" s="16"/>
    </row>
    <row r="140" spans="1:17" ht="12.75" customHeight="1">
      <c r="A140" s="17" t="s">
        <v>306</v>
      </c>
      <c r="B140" s="17" t="s">
        <v>305</v>
      </c>
      <c r="C140" s="17" t="s">
        <v>23</v>
      </c>
      <c r="D140" s="18">
        <v>36</v>
      </c>
      <c r="E140" s="17"/>
      <c r="F140" s="15">
        <v>42</v>
      </c>
      <c r="G140" s="19">
        <v>4</v>
      </c>
      <c r="H140" s="17">
        <v>5</v>
      </c>
      <c r="I140" s="17">
        <f t="shared" si="9"/>
        <v>87</v>
      </c>
      <c r="J140" s="17"/>
      <c r="K140" s="17">
        <v>5</v>
      </c>
      <c r="L140" s="17">
        <f t="shared" si="10"/>
        <v>92</v>
      </c>
      <c r="M140" s="17">
        <v>10</v>
      </c>
      <c r="N140" s="17">
        <v>102</v>
      </c>
      <c r="O140" s="22">
        <f t="shared" si="11"/>
        <v>10</v>
      </c>
      <c r="P140" s="16"/>
    </row>
    <row r="141" spans="1:17" ht="12.75" customHeight="1">
      <c r="A141" s="17" t="s">
        <v>368</v>
      </c>
      <c r="B141" s="17" t="s">
        <v>367</v>
      </c>
      <c r="C141" s="17" t="s">
        <v>141</v>
      </c>
      <c r="D141" s="18"/>
      <c r="E141" s="17">
        <v>32</v>
      </c>
      <c r="F141" s="15">
        <v>43</v>
      </c>
      <c r="G141" s="19">
        <v>5</v>
      </c>
      <c r="H141" s="17">
        <v>1</v>
      </c>
      <c r="I141" s="17">
        <f t="shared" si="9"/>
        <v>81</v>
      </c>
      <c r="J141" s="17"/>
      <c r="K141" s="17"/>
      <c r="L141" s="17">
        <f t="shared" si="10"/>
        <v>81</v>
      </c>
      <c r="M141" s="17">
        <v>10</v>
      </c>
      <c r="N141" s="17">
        <f>SUM(L141:M141)</f>
        <v>91</v>
      </c>
      <c r="O141" s="22">
        <v>10</v>
      </c>
      <c r="P141" s="16"/>
    </row>
    <row r="142" spans="1:17" ht="12.75" customHeight="1">
      <c r="A142" s="17" t="s">
        <v>179</v>
      </c>
      <c r="B142" s="17" t="s">
        <v>177</v>
      </c>
      <c r="C142" s="17" t="s">
        <v>178</v>
      </c>
      <c r="D142" s="18"/>
      <c r="E142" s="17">
        <v>22</v>
      </c>
      <c r="F142" s="15">
        <v>23</v>
      </c>
      <c r="G142" s="19"/>
      <c r="H142" s="17"/>
      <c r="I142" s="17">
        <f t="shared" si="9"/>
        <v>45</v>
      </c>
      <c r="J142" s="17"/>
      <c r="K142" s="17"/>
      <c r="L142" s="17">
        <f t="shared" si="10"/>
        <v>45</v>
      </c>
      <c r="M142" s="17"/>
      <c r="N142" s="17"/>
      <c r="O142" s="22" t="str">
        <f>IF(L142&gt;90.5,10,IF(L142&gt;80.5,9,IF(L142&gt;70.5,8,IF(L142&gt;60.5,7,IF(L142&gt;50.5,6,IF(L142&lt;50.5,"FAIL(5)"))))))</f>
        <v>FAIL(5)</v>
      </c>
      <c r="P142" s="16"/>
    </row>
    <row r="143" spans="1:17" ht="12.75" customHeight="1">
      <c r="A143" s="17" t="s">
        <v>565</v>
      </c>
      <c r="B143" s="17" t="s">
        <v>177</v>
      </c>
      <c r="C143" s="17" t="s">
        <v>41</v>
      </c>
      <c r="D143" s="18">
        <v>40</v>
      </c>
      <c r="E143" s="17"/>
      <c r="F143" s="15">
        <v>41</v>
      </c>
      <c r="G143" s="19"/>
      <c r="H143" s="17">
        <v>3</v>
      </c>
      <c r="I143" s="17">
        <f t="shared" si="9"/>
        <v>84</v>
      </c>
      <c r="J143" s="17"/>
      <c r="K143" s="17"/>
      <c r="L143" s="17">
        <f t="shared" si="10"/>
        <v>84</v>
      </c>
      <c r="M143" s="17"/>
      <c r="N143" s="17"/>
      <c r="O143" s="22">
        <f t="shared" ref="O143:O151" si="12">IF(L143&gt;90.5,10,IF(L143&gt;80.5,9,IF(L143&gt;70.5,8,IF(L143&gt;60.5,7,IF(L143&gt;50.5,6,IF(L143&lt;50.5,"FAIL(5)"))))))</f>
        <v>9</v>
      </c>
      <c r="P143" s="16"/>
    </row>
    <row r="144" spans="1:17" ht="12.75" customHeight="1">
      <c r="A144" s="20" t="s">
        <v>754</v>
      </c>
      <c r="B144" s="20" t="s">
        <v>177</v>
      </c>
      <c r="C144" s="20" t="s">
        <v>86</v>
      </c>
      <c r="D144" s="21"/>
      <c r="E144" s="22">
        <v>36</v>
      </c>
      <c r="F144" s="23">
        <v>46</v>
      </c>
      <c r="G144" s="22">
        <v>4</v>
      </c>
      <c r="H144" s="22">
        <v>5</v>
      </c>
      <c r="I144" s="22">
        <f>SUM(E144:H144)</f>
        <v>91</v>
      </c>
      <c r="J144" s="22"/>
      <c r="K144" s="22"/>
      <c r="L144" s="22">
        <v>91</v>
      </c>
      <c r="M144" s="22"/>
      <c r="N144" s="22"/>
      <c r="O144" s="22">
        <v>10</v>
      </c>
      <c r="P144" s="16"/>
    </row>
    <row r="145" spans="1:17" ht="12.75" customHeight="1">
      <c r="A145" s="17" t="s">
        <v>381</v>
      </c>
      <c r="B145" s="17" t="s">
        <v>380</v>
      </c>
      <c r="C145" s="17" t="s">
        <v>83</v>
      </c>
      <c r="D145" s="18">
        <v>33</v>
      </c>
      <c r="E145" s="17"/>
      <c r="F145" s="15">
        <v>34</v>
      </c>
      <c r="G145" s="19">
        <v>4</v>
      </c>
      <c r="H145" s="17">
        <v>4</v>
      </c>
      <c r="I145" s="17">
        <f t="shared" si="9"/>
        <v>75</v>
      </c>
      <c r="J145" s="17">
        <v>1</v>
      </c>
      <c r="K145" s="17">
        <v>5</v>
      </c>
      <c r="L145" s="17">
        <f t="shared" si="10"/>
        <v>81</v>
      </c>
      <c r="M145" s="17">
        <v>10</v>
      </c>
      <c r="N145" s="17">
        <v>91</v>
      </c>
      <c r="O145" s="22">
        <v>10</v>
      </c>
      <c r="P145" s="16"/>
    </row>
    <row r="146" spans="1:17" ht="12.75" customHeight="1">
      <c r="A146" s="17" t="s">
        <v>650</v>
      </c>
      <c r="B146" s="17" t="s">
        <v>380</v>
      </c>
      <c r="C146" s="17" t="s">
        <v>279</v>
      </c>
      <c r="D146" s="18"/>
      <c r="E146" s="17">
        <v>28</v>
      </c>
      <c r="F146" s="15">
        <v>21</v>
      </c>
      <c r="G146" s="19"/>
      <c r="H146" s="17"/>
      <c r="I146" s="17">
        <f t="shared" si="9"/>
        <v>49</v>
      </c>
      <c r="J146" s="17"/>
      <c r="K146" s="17"/>
      <c r="L146" s="17">
        <f t="shared" si="10"/>
        <v>49</v>
      </c>
      <c r="M146" s="17"/>
      <c r="N146" s="17"/>
      <c r="O146" s="22" t="str">
        <f t="shared" si="12"/>
        <v>FAIL(5)</v>
      </c>
      <c r="P146" s="16"/>
    </row>
    <row r="147" spans="1:17" ht="12.75" customHeight="1">
      <c r="A147" s="17" t="s">
        <v>641</v>
      </c>
      <c r="B147" s="17" t="s">
        <v>640</v>
      </c>
      <c r="C147" s="17" t="s">
        <v>61</v>
      </c>
      <c r="D147" s="18">
        <v>28</v>
      </c>
      <c r="E147" s="17"/>
      <c r="F147" s="15">
        <v>33</v>
      </c>
      <c r="G147" s="19"/>
      <c r="H147" s="17"/>
      <c r="I147" s="17">
        <f t="shared" si="9"/>
        <v>61</v>
      </c>
      <c r="J147" s="17"/>
      <c r="K147" s="17"/>
      <c r="L147" s="17">
        <f t="shared" si="10"/>
        <v>61</v>
      </c>
      <c r="M147" s="17"/>
      <c r="N147" s="17"/>
      <c r="O147" s="22">
        <f t="shared" si="12"/>
        <v>7</v>
      </c>
      <c r="P147" s="13"/>
    </row>
    <row r="148" spans="1:17" ht="12.75" customHeight="1">
      <c r="A148" s="17" t="s">
        <v>668</v>
      </c>
      <c r="B148" s="17" t="s">
        <v>640</v>
      </c>
      <c r="C148" s="17" t="s">
        <v>667</v>
      </c>
      <c r="D148" s="18">
        <v>30</v>
      </c>
      <c r="E148" s="17"/>
      <c r="F148" s="15">
        <v>29</v>
      </c>
      <c r="G148" s="19"/>
      <c r="H148" s="17"/>
      <c r="I148" s="17">
        <f t="shared" si="9"/>
        <v>59</v>
      </c>
      <c r="J148" s="17"/>
      <c r="K148" s="17">
        <v>-5</v>
      </c>
      <c r="L148" s="17">
        <f t="shared" si="10"/>
        <v>54</v>
      </c>
      <c r="M148" s="17"/>
      <c r="N148" s="17"/>
      <c r="O148" s="22">
        <f t="shared" si="12"/>
        <v>6</v>
      </c>
      <c r="P148" s="16"/>
    </row>
    <row r="149" spans="1:17" s="5" customFormat="1" ht="12.75" customHeight="1">
      <c r="A149" s="17" t="s">
        <v>308</v>
      </c>
      <c r="B149" s="17" t="s">
        <v>307</v>
      </c>
      <c r="C149" s="17" t="s">
        <v>61</v>
      </c>
      <c r="D149" s="18">
        <v>37</v>
      </c>
      <c r="E149" s="17"/>
      <c r="F149" s="15">
        <v>38</v>
      </c>
      <c r="G149" s="19">
        <v>3</v>
      </c>
      <c r="H149" s="17">
        <v>3</v>
      </c>
      <c r="I149" s="17">
        <f t="shared" si="9"/>
        <v>81</v>
      </c>
      <c r="J149" s="17"/>
      <c r="K149" s="17">
        <v>5</v>
      </c>
      <c r="L149" s="17">
        <f t="shared" si="10"/>
        <v>86</v>
      </c>
      <c r="M149" s="17">
        <v>2</v>
      </c>
      <c r="N149" s="17">
        <v>88</v>
      </c>
      <c r="O149" s="22">
        <f t="shared" si="12"/>
        <v>9</v>
      </c>
      <c r="P149" s="16"/>
      <c r="Q149"/>
    </row>
    <row r="150" spans="1:17" ht="12.75" customHeight="1">
      <c r="A150" s="10" t="s">
        <v>263</v>
      </c>
      <c r="B150" s="10" t="s">
        <v>192</v>
      </c>
      <c r="C150" s="10" t="s">
        <v>214</v>
      </c>
      <c r="D150" s="11"/>
      <c r="E150" s="10">
        <v>16</v>
      </c>
      <c r="F150" s="15"/>
      <c r="G150" s="19"/>
      <c r="H150" s="17"/>
      <c r="I150" s="17"/>
      <c r="J150" s="17"/>
      <c r="K150" s="17"/>
      <c r="L150" s="17"/>
      <c r="M150" s="10"/>
      <c r="N150" s="10"/>
      <c r="O150" s="22" t="str">
        <f t="shared" si="12"/>
        <v>FAIL(5)</v>
      </c>
      <c r="P150" s="16"/>
    </row>
    <row r="151" spans="1:17" ht="12.75" customHeight="1">
      <c r="A151" s="17" t="s">
        <v>288</v>
      </c>
      <c r="B151" s="17" t="s">
        <v>287</v>
      </c>
      <c r="C151" s="17" t="s">
        <v>40</v>
      </c>
      <c r="D151" s="18"/>
      <c r="E151" s="17">
        <v>24</v>
      </c>
      <c r="F151" s="15">
        <v>23</v>
      </c>
      <c r="G151" s="19"/>
      <c r="H151" s="17"/>
      <c r="I151" s="17">
        <f t="shared" si="9"/>
        <v>47</v>
      </c>
      <c r="J151" s="17"/>
      <c r="K151" s="17"/>
      <c r="L151" s="17">
        <f t="shared" si="10"/>
        <v>47</v>
      </c>
      <c r="M151" s="17"/>
      <c r="N151" s="17"/>
      <c r="O151" s="22" t="str">
        <f t="shared" si="12"/>
        <v>FAIL(5)</v>
      </c>
      <c r="P151" s="16"/>
    </row>
    <row r="152" spans="1:17" ht="12.75" customHeight="1">
      <c r="A152" s="17" t="s">
        <v>318</v>
      </c>
      <c r="B152" s="17" t="s">
        <v>317</v>
      </c>
      <c r="C152" s="17" t="s">
        <v>120</v>
      </c>
      <c r="D152" s="18">
        <v>36</v>
      </c>
      <c r="E152" s="17"/>
      <c r="F152" s="15">
        <v>38</v>
      </c>
      <c r="G152" s="19">
        <v>5</v>
      </c>
      <c r="H152" s="17">
        <v>5</v>
      </c>
      <c r="I152" s="17">
        <f t="shared" si="9"/>
        <v>84</v>
      </c>
      <c r="J152" s="17"/>
      <c r="K152" s="17">
        <v>5</v>
      </c>
      <c r="L152" s="17">
        <f t="shared" si="10"/>
        <v>89</v>
      </c>
      <c r="M152" s="17">
        <v>0</v>
      </c>
      <c r="N152" s="17">
        <f>SUM(L152:M152)</f>
        <v>89</v>
      </c>
      <c r="O152" s="22">
        <v>9</v>
      </c>
      <c r="P152" s="16"/>
    </row>
    <row r="153" spans="1:17" ht="12.75" customHeight="1">
      <c r="A153" s="17" t="s">
        <v>425</v>
      </c>
      <c r="B153" s="17" t="s">
        <v>317</v>
      </c>
      <c r="C153" s="17" t="s">
        <v>256</v>
      </c>
      <c r="D153" s="18">
        <v>22</v>
      </c>
      <c r="E153" s="17"/>
      <c r="F153" s="15">
        <v>25</v>
      </c>
      <c r="G153" s="19"/>
      <c r="H153" s="17">
        <v>0</v>
      </c>
      <c r="I153" s="17">
        <f t="shared" si="9"/>
        <v>47</v>
      </c>
      <c r="J153" s="17"/>
      <c r="K153" s="17"/>
      <c r="L153" s="17">
        <f t="shared" si="10"/>
        <v>47</v>
      </c>
      <c r="M153" s="17"/>
      <c r="N153" s="17"/>
      <c r="O153" s="22" t="str">
        <f t="shared" ref="O153:O162" si="13">IF(L153&gt;90.5,10,IF(L153&gt;80.5,9,IF(L153&gt;70.5,8,IF(L153&gt;60.5,7,IF(L153&gt;50.5,6,IF(L153&lt;50.5,"FAIL(5)"))))))</f>
        <v>FAIL(5)</v>
      </c>
      <c r="P153" s="16"/>
    </row>
    <row r="154" spans="1:17" ht="12.75" customHeight="1">
      <c r="A154" s="17" t="s">
        <v>189</v>
      </c>
      <c r="B154" s="17" t="s">
        <v>46</v>
      </c>
      <c r="C154" s="17" t="s">
        <v>69</v>
      </c>
      <c r="D154" s="18">
        <v>30</v>
      </c>
      <c r="E154" s="17"/>
      <c r="F154" s="15">
        <v>26</v>
      </c>
      <c r="G154" s="19"/>
      <c r="H154" s="17"/>
      <c r="I154" s="17">
        <f t="shared" ref="I154:I187" si="14">SUM(D154,E154,F154,G154,H154)</f>
        <v>56</v>
      </c>
      <c r="J154" s="17"/>
      <c r="K154" s="17"/>
      <c r="L154" s="17">
        <f t="shared" ref="L154:L187" si="15">SUM(I154,J154,K154)</f>
        <v>56</v>
      </c>
      <c r="M154" s="17"/>
      <c r="N154" s="17"/>
      <c r="O154" s="22">
        <f t="shared" si="13"/>
        <v>6</v>
      </c>
      <c r="P154" s="16"/>
    </row>
    <row r="155" spans="1:17" ht="12.75" customHeight="1">
      <c r="A155" s="17" t="s">
        <v>217</v>
      </c>
      <c r="B155" s="17" t="s">
        <v>46</v>
      </c>
      <c r="C155" s="17" t="s">
        <v>118</v>
      </c>
      <c r="D155" s="18"/>
      <c r="E155" s="17">
        <v>29</v>
      </c>
      <c r="F155" s="15">
        <v>35</v>
      </c>
      <c r="G155" s="19"/>
      <c r="H155" s="17"/>
      <c r="I155" s="17">
        <f t="shared" si="14"/>
        <v>64</v>
      </c>
      <c r="J155" s="17"/>
      <c r="K155" s="17">
        <v>5</v>
      </c>
      <c r="L155" s="17">
        <f t="shared" si="15"/>
        <v>69</v>
      </c>
      <c r="M155" s="17"/>
      <c r="N155" s="17"/>
      <c r="O155" s="22">
        <f t="shared" si="13"/>
        <v>7</v>
      </c>
      <c r="P155" s="16"/>
    </row>
    <row r="156" spans="1:17" ht="12.75" customHeight="1">
      <c r="A156" s="17" t="s">
        <v>328</v>
      </c>
      <c r="B156" s="17" t="s">
        <v>46</v>
      </c>
      <c r="C156" s="17" t="s">
        <v>52</v>
      </c>
      <c r="D156" s="18">
        <v>38</v>
      </c>
      <c r="E156" s="17"/>
      <c r="F156" s="15">
        <v>38</v>
      </c>
      <c r="G156" s="19"/>
      <c r="H156" s="17">
        <v>5</v>
      </c>
      <c r="I156" s="17">
        <f t="shared" si="14"/>
        <v>81</v>
      </c>
      <c r="J156" s="17"/>
      <c r="K156" s="17"/>
      <c r="L156" s="17">
        <f t="shared" si="15"/>
        <v>81</v>
      </c>
      <c r="M156" s="17"/>
      <c r="N156" s="17"/>
      <c r="O156" s="22">
        <f t="shared" si="13"/>
        <v>9</v>
      </c>
      <c r="P156" s="16"/>
    </row>
    <row r="157" spans="1:17" ht="12.75" customHeight="1">
      <c r="A157" s="17" t="s">
        <v>623</v>
      </c>
      <c r="B157" s="17" t="s">
        <v>46</v>
      </c>
      <c r="C157" s="17" t="s">
        <v>103</v>
      </c>
      <c r="D157" s="24">
        <v>29</v>
      </c>
      <c r="E157" s="24"/>
      <c r="F157" s="15">
        <v>36</v>
      </c>
      <c r="G157" s="19"/>
      <c r="H157" s="17"/>
      <c r="I157" s="17">
        <f>SUM(D157:H157)</f>
        <v>65</v>
      </c>
      <c r="J157" s="17"/>
      <c r="K157" s="17"/>
      <c r="L157" s="17">
        <v>65</v>
      </c>
      <c r="M157" s="17"/>
      <c r="N157" s="17"/>
      <c r="O157" s="22">
        <v>7</v>
      </c>
      <c r="P157" s="16"/>
    </row>
    <row r="158" spans="1:17" ht="12.75" customHeight="1">
      <c r="A158" s="17" t="s">
        <v>352</v>
      </c>
      <c r="B158" s="17" t="s">
        <v>351</v>
      </c>
      <c r="C158" s="17" t="s">
        <v>83</v>
      </c>
      <c r="D158" s="18">
        <v>36</v>
      </c>
      <c r="E158" s="17"/>
      <c r="F158" s="15">
        <v>43</v>
      </c>
      <c r="G158" s="19"/>
      <c r="H158" s="17">
        <v>5</v>
      </c>
      <c r="I158" s="17">
        <f t="shared" si="14"/>
        <v>84</v>
      </c>
      <c r="J158" s="17"/>
      <c r="K158" s="17">
        <v>5</v>
      </c>
      <c r="L158" s="17">
        <f t="shared" si="15"/>
        <v>89</v>
      </c>
      <c r="M158" s="17">
        <v>10</v>
      </c>
      <c r="N158" s="17">
        <f>SUM(L158:M158)</f>
        <v>99</v>
      </c>
      <c r="O158" s="22">
        <v>10</v>
      </c>
      <c r="P158" s="16"/>
    </row>
    <row r="159" spans="1:17" ht="12.75" customHeight="1">
      <c r="A159" s="17" t="s">
        <v>599</v>
      </c>
      <c r="B159" s="17" t="s">
        <v>598</v>
      </c>
      <c r="C159" s="17" t="s">
        <v>165</v>
      </c>
      <c r="D159" s="18"/>
      <c r="E159" s="17">
        <v>34</v>
      </c>
      <c r="F159" s="15">
        <v>31</v>
      </c>
      <c r="G159" s="19"/>
      <c r="H159" s="17"/>
      <c r="I159" s="17">
        <f t="shared" si="14"/>
        <v>65</v>
      </c>
      <c r="J159" s="17"/>
      <c r="K159" s="17"/>
      <c r="L159" s="17">
        <f t="shared" si="15"/>
        <v>65</v>
      </c>
      <c r="M159" s="17"/>
      <c r="N159" s="17"/>
      <c r="O159" s="22">
        <f t="shared" si="13"/>
        <v>7</v>
      </c>
      <c r="P159" s="16"/>
    </row>
    <row r="160" spans="1:17" ht="12.75" customHeight="1">
      <c r="A160" s="17" t="s">
        <v>240</v>
      </c>
      <c r="B160" s="17" t="s">
        <v>239</v>
      </c>
      <c r="C160" s="17" t="s">
        <v>19</v>
      </c>
      <c r="D160" s="18"/>
      <c r="E160" s="17">
        <v>31</v>
      </c>
      <c r="F160" s="15">
        <v>40</v>
      </c>
      <c r="G160" s="19"/>
      <c r="H160" s="17"/>
      <c r="I160" s="17">
        <f t="shared" si="14"/>
        <v>71</v>
      </c>
      <c r="J160" s="17"/>
      <c r="K160" s="17"/>
      <c r="L160" s="17">
        <f t="shared" si="15"/>
        <v>71</v>
      </c>
      <c r="M160" s="17">
        <v>10</v>
      </c>
      <c r="N160" s="17">
        <v>81</v>
      </c>
      <c r="O160" s="22">
        <v>9</v>
      </c>
      <c r="P160" s="16"/>
    </row>
    <row r="161" spans="1:16" ht="12.75" customHeight="1">
      <c r="A161" s="17" t="s">
        <v>436</v>
      </c>
      <c r="B161" s="17" t="s">
        <v>239</v>
      </c>
      <c r="C161" s="17" t="s">
        <v>7</v>
      </c>
      <c r="D161" s="18"/>
      <c r="E161" s="17">
        <v>37</v>
      </c>
      <c r="F161" s="15">
        <v>30</v>
      </c>
      <c r="G161" s="19">
        <v>4</v>
      </c>
      <c r="H161" s="17">
        <v>0</v>
      </c>
      <c r="I161" s="17">
        <f>SUM(E161:H161)</f>
        <v>71</v>
      </c>
      <c r="J161" s="17"/>
      <c r="K161" s="17">
        <v>5</v>
      </c>
      <c r="L161" s="17">
        <f t="shared" si="15"/>
        <v>76</v>
      </c>
      <c r="M161" s="17">
        <v>5</v>
      </c>
      <c r="N161" s="17">
        <v>81</v>
      </c>
      <c r="O161" s="22">
        <v>9</v>
      </c>
      <c r="P161" s="16"/>
    </row>
    <row r="162" spans="1:16" ht="12.75" customHeight="1">
      <c r="A162" s="17" t="s">
        <v>627</v>
      </c>
      <c r="B162" s="17" t="s">
        <v>239</v>
      </c>
      <c r="C162" s="17" t="s">
        <v>69</v>
      </c>
      <c r="D162" s="18">
        <v>26</v>
      </c>
      <c r="E162" s="17"/>
      <c r="F162" s="15">
        <v>28</v>
      </c>
      <c r="G162" s="19"/>
      <c r="H162" s="17"/>
      <c r="I162" s="17">
        <f t="shared" si="14"/>
        <v>54</v>
      </c>
      <c r="J162" s="17"/>
      <c r="K162" s="17"/>
      <c r="L162" s="17">
        <f t="shared" si="15"/>
        <v>54</v>
      </c>
      <c r="M162" s="17"/>
      <c r="N162" s="17"/>
      <c r="O162" s="22">
        <f t="shared" si="13"/>
        <v>6</v>
      </c>
      <c r="P162" s="16"/>
    </row>
    <row r="163" spans="1:16" ht="12.75" customHeight="1">
      <c r="A163" s="17" t="s">
        <v>362</v>
      </c>
      <c r="B163" s="17" t="s">
        <v>360</v>
      </c>
      <c r="C163" s="17" t="s">
        <v>361</v>
      </c>
      <c r="D163" s="18">
        <v>32</v>
      </c>
      <c r="E163" s="17"/>
      <c r="F163" s="15">
        <v>37</v>
      </c>
      <c r="G163" s="19">
        <v>5</v>
      </c>
      <c r="H163" s="17">
        <v>5</v>
      </c>
      <c r="I163" s="17">
        <f t="shared" si="14"/>
        <v>79</v>
      </c>
      <c r="J163" s="17"/>
      <c r="K163" s="17"/>
      <c r="L163" s="17">
        <f t="shared" si="15"/>
        <v>79</v>
      </c>
      <c r="M163" s="17">
        <v>8</v>
      </c>
      <c r="N163" s="17">
        <f>SUM(L163:M163)</f>
        <v>87</v>
      </c>
      <c r="O163" s="22">
        <v>9</v>
      </c>
      <c r="P163" s="16"/>
    </row>
    <row r="164" spans="1:16" ht="12.75" customHeight="1">
      <c r="A164" s="17" t="s">
        <v>584</v>
      </c>
      <c r="B164" s="17" t="s">
        <v>360</v>
      </c>
      <c r="C164" s="17" t="s">
        <v>118</v>
      </c>
      <c r="D164" s="18">
        <v>40</v>
      </c>
      <c r="E164" s="17"/>
      <c r="F164" s="15">
        <v>37</v>
      </c>
      <c r="G164" s="19">
        <v>5</v>
      </c>
      <c r="H164" s="17"/>
      <c r="I164" s="17">
        <f t="shared" si="14"/>
        <v>82</v>
      </c>
      <c r="J164" s="17">
        <v>1</v>
      </c>
      <c r="K164" s="17"/>
      <c r="L164" s="17">
        <f t="shared" si="15"/>
        <v>83</v>
      </c>
      <c r="M164" s="17">
        <v>10</v>
      </c>
      <c r="N164" s="17">
        <v>93</v>
      </c>
      <c r="O164" s="22">
        <v>10</v>
      </c>
      <c r="P164" s="16"/>
    </row>
    <row r="165" spans="1:16" ht="12.75" customHeight="1">
      <c r="A165" s="17" t="s">
        <v>292</v>
      </c>
      <c r="B165" s="17" t="s">
        <v>290</v>
      </c>
      <c r="C165" s="17" t="s">
        <v>291</v>
      </c>
      <c r="D165" s="18">
        <v>32</v>
      </c>
      <c r="E165" s="17"/>
      <c r="F165" s="15">
        <v>30</v>
      </c>
      <c r="G165" s="19"/>
      <c r="H165" s="17"/>
      <c r="I165" s="17">
        <f t="shared" si="14"/>
        <v>62</v>
      </c>
      <c r="J165" s="17"/>
      <c r="K165" s="17"/>
      <c r="L165" s="17">
        <f t="shared" si="15"/>
        <v>62</v>
      </c>
      <c r="M165" s="17"/>
      <c r="N165" s="17"/>
      <c r="O165" s="22">
        <f>IF(L165&gt;90.5,10,IF(L165&gt;80.5,9,IF(L165&gt;70.5,8,IF(L165&gt;60.5,7,IF(L165&gt;50.5,6,IF(L165&lt;50.5,"FAIL(5)"))))))</f>
        <v>7</v>
      </c>
      <c r="P165" s="16"/>
    </row>
    <row r="166" spans="1:16" ht="12.75" customHeight="1">
      <c r="A166" s="10" t="s">
        <v>251</v>
      </c>
      <c r="B166" s="10" t="s">
        <v>250</v>
      </c>
      <c r="C166" s="10" t="s">
        <v>23</v>
      </c>
      <c r="D166" s="11"/>
      <c r="E166" s="10">
        <v>18</v>
      </c>
      <c r="F166" s="14"/>
      <c r="G166" s="12"/>
      <c r="H166" s="10"/>
      <c r="I166" s="10"/>
      <c r="J166" s="10"/>
      <c r="K166" s="10"/>
      <c r="L166" s="10"/>
      <c r="M166" s="10"/>
      <c r="N166" s="10"/>
      <c r="O166" s="22" t="str">
        <f t="shared" ref="O166" si="16">IF(L166&gt;90.5,10,IF(L166&gt;80.5,9,IF(L166&gt;70.5,8,IF(L166&gt;60.5,7,IF(L166&gt;50.5,6,IF(L166&lt;50.5,"FAIL(5)"))))))</f>
        <v>FAIL(5)</v>
      </c>
      <c r="P166" s="16"/>
    </row>
    <row r="167" spans="1:16" ht="12.75" customHeight="1">
      <c r="A167" s="17" t="s">
        <v>54</v>
      </c>
      <c r="B167" s="17" t="s">
        <v>53</v>
      </c>
      <c r="C167" s="17" t="s">
        <v>4</v>
      </c>
      <c r="D167" s="18"/>
      <c r="E167" s="17">
        <v>33</v>
      </c>
      <c r="F167" s="15">
        <v>20</v>
      </c>
      <c r="G167" s="19">
        <v>2</v>
      </c>
      <c r="H167" s="17"/>
      <c r="I167" s="17">
        <f t="shared" si="14"/>
        <v>55</v>
      </c>
      <c r="J167" s="17"/>
      <c r="K167" s="17"/>
      <c r="L167" s="17">
        <f t="shared" si="15"/>
        <v>55</v>
      </c>
      <c r="M167" s="17"/>
      <c r="N167" s="17"/>
      <c r="O167" s="22">
        <f>IF(L167&gt;90.5,10,IF(L167&gt;80.5,9,IF(L167&gt;70.5,8,IF(L167&gt;60.5,7,IF(L167&gt;50.5,6,IF(L167&lt;50.5,"FAIL(5)"))))))</f>
        <v>6</v>
      </c>
      <c r="P167" s="16"/>
    </row>
    <row r="168" spans="1:16" ht="12.75" customHeight="1">
      <c r="A168" s="17" t="s">
        <v>344</v>
      </c>
      <c r="B168" s="17" t="s">
        <v>343</v>
      </c>
      <c r="C168" s="17" t="s">
        <v>109</v>
      </c>
      <c r="D168" s="18">
        <v>36</v>
      </c>
      <c r="E168" s="17"/>
      <c r="F168" s="15">
        <v>33</v>
      </c>
      <c r="G168" s="19"/>
      <c r="H168" s="17"/>
      <c r="I168" s="17">
        <f t="shared" si="14"/>
        <v>69</v>
      </c>
      <c r="J168" s="17"/>
      <c r="K168" s="17"/>
      <c r="L168" s="17">
        <f t="shared" si="15"/>
        <v>69</v>
      </c>
      <c r="M168" s="17"/>
      <c r="N168" s="17"/>
      <c r="O168" s="22">
        <f>IF(L168&gt;90.5,10,IF(L168&gt;80.5,9,IF(L168&gt;70.5,8,IF(L168&gt;60.5,7,IF(L168&gt;50.5,6,IF(L168&lt;50.5,"FAIL(5)"))))))</f>
        <v>7</v>
      </c>
      <c r="P168" s="16"/>
    </row>
    <row r="169" spans="1:16" ht="12.75" customHeight="1">
      <c r="A169" s="17" t="s">
        <v>603</v>
      </c>
      <c r="B169" s="17" t="s">
        <v>602</v>
      </c>
      <c r="C169" s="17" t="s">
        <v>228</v>
      </c>
      <c r="D169" s="18">
        <v>34</v>
      </c>
      <c r="E169" s="17"/>
      <c r="F169" s="15">
        <v>43</v>
      </c>
      <c r="G169" s="19">
        <v>4</v>
      </c>
      <c r="H169" s="17">
        <v>0</v>
      </c>
      <c r="I169" s="17">
        <f t="shared" si="14"/>
        <v>81</v>
      </c>
      <c r="J169" s="17"/>
      <c r="K169" s="17">
        <v>5</v>
      </c>
      <c r="L169" s="17">
        <f t="shared" si="15"/>
        <v>86</v>
      </c>
      <c r="M169" s="17">
        <v>8</v>
      </c>
      <c r="N169" s="17">
        <f>SUM(L169:M169)</f>
        <v>94</v>
      </c>
      <c r="O169" s="22">
        <v>10</v>
      </c>
      <c r="P169" s="16"/>
    </row>
    <row r="170" spans="1:16" ht="12.75" customHeight="1">
      <c r="A170" s="17" t="s">
        <v>610</v>
      </c>
      <c r="B170" s="17" t="s">
        <v>104</v>
      </c>
      <c r="C170" s="17" t="s">
        <v>111</v>
      </c>
      <c r="D170" s="18"/>
      <c r="E170" s="17">
        <v>37</v>
      </c>
      <c r="F170" s="15">
        <v>0</v>
      </c>
      <c r="G170" s="19">
        <v>4</v>
      </c>
      <c r="H170" s="17">
        <v>4</v>
      </c>
      <c r="I170" s="17">
        <f t="shared" si="14"/>
        <v>45</v>
      </c>
      <c r="J170" s="17"/>
      <c r="K170" s="17"/>
      <c r="L170" s="17">
        <f t="shared" si="15"/>
        <v>45</v>
      </c>
      <c r="M170" s="17"/>
      <c r="N170" s="17"/>
      <c r="O170" s="22" t="str">
        <f>IF(L170&gt;90.5,10,IF(L170&gt;80.5,9,IF(L170&gt;70.5,8,IF(L170&gt;60.5,7,IF(L170&gt;50.5,6,IF(L170&lt;50.5,"FAIL(5)"))))))</f>
        <v>FAIL(5)</v>
      </c>
      <c r="P170" s="16"/>
    </row>
    <row r="171" spans="1:16" ht="12.75" customHeight="1">
      <c r="A171" s="17" t="s">
        <v>611</v>
      </c>
      <c r="B171" s="17" t="s">
        <v>32</v>
      </c>
      <c r="C171" s="17" t="s">
        <v>92</v>
      </c>
      <c r="D171" s="18">
        <v>37</v>
      </c>
      <c r="E171" s="17"/>
      <c r="F171" s="15">
        <v>11</v>
      </c>
      <c r="G171" s="19"/>
      <c r="H171" s="17"/>
      <c r="I171" s="17">
        <f t="shared" si="14"/>
        <v>48</v>
      </c>
      <c r="J171" s="17"/>
      <c r="K171" s="17"/>
      <c r="L171" s="17">
        <f t="shared" si="15"/>
        <v>48</v>
      </c>
      <c r="M171" s="17"/>
      <c r="N171" s="17"/>
      <c r="O171" s="22" t="str">
        <f>IF(L171&gt;90.5,10,IF(L171&gt;80.5,9,IF(L171&gt;70.5,8,IF(L171&gt;60.5,7,IF(L171&gt;50.5,6,IF(L171&lt;50.5,"FAIL(5)"))))))</f>
        <v>FAIL(5)</v>
      </c>
      <c r="P171" s="16"/>
    </row>
    <row r="172" spans="1:16" ht="12.75" customHeight="1">
      <c r="A172" s="2" t="s">
        <v>708</v>
      </c>
      <c r="B172" s="2" t="s">
        <v>16</v>
      </c>
      <c r="C172" s="2" t="s">
        <v>642</v>
      </c>
      <c r="D172" s="8">
        <v>30</v>
      </c>
      <c r="E172" s="17"/>
      <c r="F172" s="15">
        <v>34</v>
      </c>
      <c r="G172" s="19"/>
      <c r="H172" s="17"/>
      <c r="I172" s="17">
        <f>SUM(D172,E172,F172,G172,H172)</f>
        <v>64</v>
      </c>
      <c r="J172" s="17"/>
      <c r="K172" s="17"/>
      <c r="L172" s="21">
        <f>SUM(I172,J172,K172)</f>
        <v>64</v>
      </c>
      <c r="M172" s="21"/>
      <c r="N172" s="21"/>
      <c r="O172" s="22">
        <f>IF(L172&gt;90.5,10,IF(L172&gt;80.5,9,IF(L172&gt;70.5,8,IF(L172&gt;60.5,7,IF(L172&gt;50.5,6,IF(L172&lt;50.5,"FAIL(5)"))))))</f>
        <v>7</v>
      </c>
      <c r="P172" s="16"/>
    </row>
    <row r="173" spans="1:16" ht="12.75" customHeight="1">
      <c r="A173" s="17" t="s">
        <v>601</v>
      </c>
      <c r="B173" s="17" t="s">
        <v>600</v>
      </c>
      <c r="C173" s="17" t="s">
        <v>180</v>
      </c>
      <c r="D173" s="18">
        <v>36</v>
      </c>
      <c r="E173" s="17"/>
      <c r="F173" s="15">
        <v>32</v>
      </c>
      <c r="G173" s="19">
        <v>5</v>
      </c>
      <c r="H173" s="17">
        <v>5</v>
      </c>
      <c r="I173" s="17">
        <f t="shared" si="14"/>
        <v>78</v>
      </c>
      <c r="J173" s="17">
        <v>1</v>
      </c>
      <c r="K173" s="17">
        <v>5</v>
      </c>
      <c r="L173" s="17">
        <f t="shared" si="15"/>
        <v>84</v>
      </c>
      <c r="M173" s="17">
        <v>9</v>
      </c>
      <c r="N173" s="17">
        <f>SUM(L173:M173)</f>
        <v>93</v>
      </c>
      <c r="O173" s="22">
        <v>10</v>
      </c>
      <c r="P173" s="16"/>
    </row>
    <row r="174" spans="1:16" ht="12.75" customHeight="1">
      <c r="A174" s="17" t="s">
        <v>447</v>
      </c>
      <c r="B174" s="17" t="s">
        <v>446</v>
      </c>
      <c r="C174" s="17" t="s">
        <v>19</v>
      </c>
      <c r="D174" s="18">
        <v>37</v>
      </c>
      <c r="E174" s="17"/>
      <c r="F174" s="15">
        <v>35</v>
      </c>
      <c r="G174" s="19">
        <v>5</v>
      </c>
      <c r="H174" s="17">
        <v>3</v>
      </c>
      <c r="I174" s="17">
        <f t="shared" si="14"/>
        <v>80</v>
      </c>
      <c r="J174" s="17">
        <v>1</v>
      </c>
      <c r="K174" s="17"/>
      <c r="L174" s="17">
        <f t="shared" si="15"/>
        <v>81</v>
      </c>
      <c r="M174" s="17">
        <v>8</v>
      </c>
      <c r="N174" s="17">
        <v>89</v>
      </c>
      <c r="O174" s="22">
        <f>IF(L174&gt;90.5,10,IF(L174&gt;80.5,9,IF(L174&gt;70.5,8,IF(L174&gt;60.5,7,IF(L174&gt;50.5,6,IF(L174&lt;50.5,"FAIL(5)"))))))</f>
        <v>9</v>
      </c>
      <c r="P174" s="16"/>
    </row>
    <row r="175" spans="1:16" ht="12.75" customHeight="1">
      <c r="A175" s="17" t="s">
        <v>253</v>
      </c>
      <c r="B175" s="17" t="s">
        <v>252</v>
      </c>
      <c r="C175" s="17" t="s">
        <v>61</v>
      </c>
      <c r="D175" s="18"/>
      <c r="E175" s="17">
        <v>38</v>
      </c>
      <c r="F175" s="15">
        <v>35</v>
      </c>
      <c r="G175" s="19">
        <v>4</v>
      </c>
      <c r="H175" s="17">
        <v>5</v>
      </c>
      <c r="I175" s="17">
        <f t="shared" si="14"/>
        <v>82</v>
      </c>
      <c r="J175" s="17"/>
      <c r="K175" s="17">
        <v>5</v>
      </c>
      <c r="L175" s="17">
        <f t="shared" si="15"/>
        <v>87</v>
      </c>
      <c r="M175" s="17">
        <v>10</v>
      </c>
      <c r="N175" s="17">
        <v>97</v>
      </c>
      <c r="O175" s="22">
        <v>10</v>
      </c>
      <c r="P175" s="16"/>
    </row>
    <row r="176" spans="1:16" ht="12.75" customHeight="1">
      <c r="A176" s="17" t="s">
        <v>342</v>
      </c>
      <c r="B176" s="17" t="s">
        <v>252</v>
      </c>
      <c r="C176" s="17" t="s">
        <v>76</v>
      </c>
      <c r="D176" s="18">
        <v>40</v>
      </c>
      <c r="E176" s="17"/>
      <c r="F176" s="15">
        <v>33</v>
      </c>
      <c r="G176" s="19"/>
      <c r="H176" s="17">
        <v>5</v>
      </c>
      <c r="I176" s="17">
        <f t="shared" si="14"/>
        <v>78</v>
      </c>
      <c r="J176" s="17"/>
      <c r="K176" s="17"/>
      <c r="L176" s="17">
        <f t="shared" si="15"/>
        <v>78</v>
      </c>
      <c r="M176" s="17"/>
      <c r="N176" s="17"/>
      <c r="O176" s="22">
        <f>IF(L176&gt;90.5,10,IF(L176&gt;80.5,9,IF(L176&gt;70.5,8,IF(L176&gt;60.5,7,IF(L176&gt;50.5,6,IF(L176&lt;50.5,"FAIL(5)"))))))</f>
        <v>8</v>
      </c>
      <c r="P176" s="16"/>
    </row>
    <row r="177" spans="1:16" ht="12.75" customHeight="1">
      <c r="A177" s="17" t="s">
        <v>461</v>
      </c>
      <c r="B177" s="17" t="s">
        <v>252</v>
      </c>
      <c r="C177" s="17" t="s">
        <v>92</v>
      </c>
      <c r="D177" s="18">
        <v>36</v>
      </c>
      <c r="E177" s="17"/>
      <c r="F177" s="15">
        <v>41</v>
      </c>
      <c r="G177" s="19">
        <v>4</v>
      </c>
      <c r="H177" s="17">
        <v>2</v>
      </c>
      <c r="I177" s="17">
        <f t="shared" si="14"/>
        <v>83</v>
      </c>
      <c r="J177" s="17">
        <v>1</v>
      </c>
      <c r="K177" s="17">
        <v>4</v>
      </c>
      <c r="L177" s="17">
        <f t="shared" si="15"/>
        <v>88</v>
      </c>
      <c r="M177" s="17">
        <v>10</v>
      </c>
      <c r="N177" s="17">
        <f>SUM(L177:M177)</f>
        <v>98</v>
      </c>
      <c r="O177" s="22">
        <v>10</v>
      </c>
      <c r="P177" s="16"/>
    </row>
    <row r="178" spans="1:16" ht="12.75" customHeight="1">
      <c r="A178" s="17" t="s">
        <v>314</v>
      </c>
      <c r="B178" s="17" t="s">
        <v>312</v>
      </c>
      <c r="C178" s="17" t="s">
        <v>313</v>
      </c>
      <c r="D178" s="18"/>
      <c r="E178" s="17">
        <v>34</v>
      </c>
      <c r="F178" s="15">
        <v>34</v>
      </c>
      <c r="G178" s="19">
        <v>4</v>
      </c>
      <c r="H178" s="17">
        <v>4</v>
      </c>
      <c r="I178" s="17">
        <f t="shared" si="14"/>
        <v>76</v>
      </c>
      <c r="J178" s="17">
        <v>1</v>
      </c>
      <c r="K178" s="17"/>
      <c r="L178" s="17">
        <f t="shared" si="15"/>
        <v>77</v>
      </c>
      <c r="M178" s="17">
        <v>6</v>
      </c>
      <c r="N178" s="17">
        <f>SUM(L178:M178)</f>
        <v>83</v>
      </c>
      <c r="O178" s="22">
        <v>9</v>
      </c>
      <c r="P178" s="16"/>
    </row>
    <row r="179" spans="1:16" ht="12.75" customHeight="1">
      <c r="A179" s="17" t="s">
        <v>440</v>
      </c>
      <c r="B179" s="17" t="s">
        <v>312</v>
      </c>
      <c r="C179" s="17" t="s">
        <v>7</v>
      </c>
      <c r="D179" s="18">
        <v>32</v>
      </c>
      <c r="E179" s="17"/>
      <c r="F179" s="15">
        <v>34</v>
      </c>
      <c r="G179" s="19"/>
      <c r="H179" s="17"/>
      <c r="I179" s="17">
        <f t="shared" si="14"/>
        <v>66</v>
      </c>
      <c r="J179" s="17"/>
      <c r="K179" s="17">
        <v>5</v>
      </c>
      <c r="L179" s="17">
        <f t="shared" si="15"/>
        <v>71</v>
      </c>
      <c r="M179" s="17"/>
      <c r="N179" s="17"/>
      <c r="O179" s="22">
        <f t="shared" ref="O179:O184" si="17">IF(L179&gt;90.5,10,IF(L179&gt;80.5,9,IF(L179&gt;70.5,8,IF(L179&gt;60.5,7,IF(L179&gt;50.5,6,IF(L179&lt;50.5,"FAIL(5)"))))))</f>
        <v>8</v>
      </c>
      <c r="P179" s="16"/>
    </row>
    <row r="180" spans="1:16" ht="12.75" customHeight="1">
      <c r="A180" s="17" t="s">
        <v>622</v>
      </c>
      <c r="B180" s="17" t="s">
        <v>621</v>
      </c>
      <c r="C180" s="17" t="s">
        <v>340</v>
      </c>
      <c r="D180" s="18">
        <v>29</v>
      </c>
      <c r="E180" s="17"/>
      <c r="F180" s="15">
        <v>30</v>
      </c>
      <c r="G180" s="19">
        <v>5</v>
      </c>
      <c r="H180" s="17"/>
      <c r="I180" s="17">
        <f t="shared" si="14"/>
        <v>64</v>
      </c>
      <c r="J180" s="17"/>
      <c r="K180" s="17"/>
      <c r="L180" s="17">
        <f t="shared" si="15"/>
        <v>64</v>
      </c>
      <c r="M180" s="17"/>
      <c r="N180" s="17"/>
      <c r="O180" s="22">
        <f t="shared" si="17"/>
        <v>7</v>
      </c>
      <c r="P180" s="16"/>
    </row>
    <row r="181" spans="1:16" ht="12.75" customHeight="1">
      <c r="A181" s="17" t="s">
        <v>5</v>
      </c>
      <c r="B181" s="17" t="s">
        <v>3</v>
      </c>
      <c r="C181" s="17" t="s">
        <v>4</v>
      </c>
      <c r="D181" s="18"/>
      <c r="E181" s="17">
        <v>28</v>
      </c>
      <c r="F181" s="15">
        <v>28</v>
      </c>
      <c r="G181" s="19">
        <v>5</v>
      </c>
      <c r="H181" s="17">
        <v>4</v>
      </c>
      <c r="I181" s="17">
        <v>65</v>
      </c>
      <c r="J181" s="17"/>
      <c r="K181" s="17"/>
      <c r="L181" s="17">
        <v>65</v>
      </c>
      <c r="M181" s="17"/>
      <c r="O181" s="22">
        <f t="shared" si="17"/>
        <v>7</v>
      </c>
      <c r="P181" s="16"/>
    </row>
    <row r="182" spans="1:16" ht="12.75" customHeight="1">
      <c r="A182" s="17" t="s">
        <v>221</v>
      </c>
      <c r="B182" s="17" t="s">
        <v>3</v>
      </c>
      <c r="C182" s="17" t="s">
        <v>61</v>
      </c>
      <c r="D182" s="18">
        <v>29</v>
      </c>
      <c r="E182" s="17"/>
      <c r="F182" s="15">
        <v>25</v>
      </c>
      <c r="G182" s="19"/>
      <c r="H182" s="17"/>
      <c r="I182" s="17">
        <f t="shared" si="14"/>
        <v>54</v>
      </c>
      <c r="J182" s="17"/>
      <c r="K182" s="17"/>
      <c r="L182" s="17">
        <f t="shared" si="15"/>
        <v>54</v>
      </c>
      <c r="M182" s="17"/>
      <c r="N182" s="17"/>
      <c r="O182" s="22">
        <f t="shared" si="17"/>
        <v>6</v>
      </c>
      <c r="P182" s="16"/>
    </row>
    <row r="183" spans="1:16" ht="12.75" customHeight="1">
      <c r="A183" s="17" t="s">
        <v>255</v>
      </c>
      <c r="B183" s="17" t="s">
        <v>3</v>
      </c>
      <c r="C183" s="17" t="s">
        <v>23</v>
      </c>
      <c r="D183" s="18">
        <v>30</v>
      </c>
      <c r="E183" s="17"/>
      <c r="F183" s="15">
        <v>29</v>
      </c>
      <c r="G183" s="19"/>
      <c r="H183" s="17"/>
      <c r="I183" s="17">
        <f t="shared" si="14"/>
        <v>59</v>
      </c>
      <c r="J183" s="17"/>
      <c r="K183" s="17"/>
      <c r="L183" s="17">
        <f t="shared" si="15"/>
        <v>59</v>
      </c>
      <c r="M183" s="17"/>
      <c r="N183" s="17"/>
      <c r="O183" s="22">
        <f t="shared" si="17"/>
        <v>6</v>
      </c>
      <c r="P183" s="16"/>
    </row>
    <row r="184" spans="1:16" ht="12.75" customHeight="1">
      <c r="A184" s="17" t="s">
        <v>579</v>
      </c>
      <c r="B184" s="17" t="s">
        <v>3</v>
      </c>
      <c r="C184" s="17" t="s">
        <v>10</v>
      </c>
      <c r="D184" s="18">
        <v>28</v>
      </c>
      <c r="E184" s="17"/>
      <c r="F184" s="15">
        <v>23</v>
      </c>
      <c r="G184" s="19"/>
      <c r="H184" s="17"/>
      <c r="I184" s="17">
        <f t="shared" si="14"/>
        <v>51</v>
      </c>
      <c r="J184" s="17"/>
      <c r="K184" s="17"/>
      <c r="L184" s="17">
        <v>51</v>
      </c>
      <c r="M184" s="17"/>
      <c r="N184" s="17"/>
      <c r="O184" s="22">
        <f t="shared" si="17"/>
        <v>6</v>
      </c>
      <c r="P184" s="16"/>
    </row>
    <row r="185" spans="1:16" ht="12.75" customHeight="1">
      <c r="A185" s="17" t="s">
        <v>215</v>
      </c>
      <c r="B185" s="17" t="s">
        <v>213</v>
      </c>
      <c r="C185" s="17" t="s">
        <v>214</v>
      </c>
      <c r="D185" s="18"/>
      <c r="E185" s="17"/>
      <c r="F185" s="15"/>
      <c r="G185" s="19"/>
      <c r="H185" s="17"/>
      <c r="I185" s="17">
        <v>81</v>
      </c>
      <c r="J185" s="17"/>
      <c r="K185" s="17"/>
      <c r="L185" s="17">
        <v>81</v>
      </c>
      <c r="M185" s="17"/>
      <c r="N185" s="17"/>
      <c r="O185" s="22">
        <v>9</v>
      </c>
      <c r="P185" s="16"/>
    </row>
    <row r="186" spans="1:16" ht="12.75" customHeight="1">
      <c r="A186" s="17" t="s">
        <v>630</v>
      </c>
      <c r="B186" s="17" t="s">
        <v>213</v>
      </c>
      <c r="C186" s="17" t="s">
        <v>469</v>
      </c>
      <c r="D186" s="18"/>
      <c r="E186" s="17">
        <v>36</v>
      </c>
      <c r="F186" s="15">
        <v>28</v>
      </c>
      <c r="G186" s="19"/>
      <c r="H186" s="17"/>
      <c r="I186" s="17">
        <f t="shared" si="14"/>
        <v>64</v>
      </c>
      <c r="J186" s="17"/>
      <c r="K186" s="17">
        <v>5</v>
      </c>
      <c r="L186" s="17">
        <f t="shared" si="15"/>
        <v>69</v>
      </c>
      <c r="M186" s="17"/>
      <c r="N186" s="17"/>
      <c r="O186" s="22">
        <f t="shared" ref="O186:O196" si="18">IF(L186&gt;90.5,10,IF(L186&gt;80.5,9,IF(L186&gt;70.5,8,IF(L186&gt;60.5,7,IF(L186&gt;50.5,6,IF(L186&lt;50.5,"FAIL(5)"))))))</f>
        <v>7</v>
      </c>
      <c r="P186" s="16"/>
    </row>
    <row r="187" spans="1:16" ht="12.75" customHeight="1">
      <c r="A187" s="17" t="s">
        <v>163</v>
      </c>
      <c r="B187" s="17" t="s">
        <v>162</v>
      </c>
      <c r="C187" s="17" t="s">
        <v>134</v>
      </c>
      <c r="D187" s="18">
        <v>29</v>
      </c>
      <c r="E187" s="17"/>
      <c r="F187" s="15">
        <v>30</v>
      </c>
      <c r="G187" s="19"/>
      <c r="H187" s="17"/>
      <c r="I187" s="17">
        <f t="shared" si="14"/>
        <v>59</v>
      </c>
      <c r="J187" s="17"/>
      <c r="K187" s="17"/>
      <c r="L187" s="17">
        <f t="shared" si="15"/>
        <v>59</v>
      </c>
      <c r="M187" s="17"/>
      <c r="N187" s="17"/>
      <c r="O187" s="22">
        <f t="shared" si="18"/>
        <v>6</v>
      </c>
      <c r="P187" s="16"/>
    </row>
    <row r="188" spans="1:16" ht="12.75" customHeight="1">
      <c r="A188" s="24" t="s">
        <v>277</v>
      </c>
      <c r="B188" s="24" t="s">
        <v>162</v>
      </c>
      <c r="C188" s="24" t="s">
        <v>276</v>
      </c>
      <c r="D188" s="24"/>
      <c r="E188" s="24">
        <v>26</v>
      </c>
      <c r="F188" s="15">
        <v>45</v>
      </c>
      <c r="G188" s="30"/>
      <c r="H188" s="24"/>
      <c r="I188" s="24">
        <f>SUM(D188,E188,F188,G188,H188)</f>
        <v>71</v>
      </c>
      <c r="J188" s="24"/>
      <c r="K188" s="24"/>
      <c r="L188" s="24">
        <f>SUM(I188,J188,K188)</f>
        <v>71</v>
      </c>
      <c r="M188" s="24"/>
      <c r="N188" s="24"/>
      <c r="O188" s="34">
        <f t="shared" si="18"/>
        <v>8</v>
      </c>
      <c r="P188" s="16"/>
    </row>
    <row r="189" spans="1:16" ht="12.75" customHeight="1">
      <c r="A189" s="17" t="s">
        <v>359</v>
      </c>
      <c r="B189" s="17" t="s">
        <v>162</v>
      </c>
      <c r="C189" s="17" t="s">
        <v>112</v>
      </c>
      <c r="D189" s="24">
        <v>37</v>
      </c>
      <c r="E189" s="24"/>
      <c r="F189" s="15">
        <v>37</v>
      </c>
      <c r="G189" s="19">
        <v>5</v>
      </c>
      <c r="H189" s="17">
        <v>5</v>
      </c>
      <c r="I189" s="17">
        <f>SUM(D189:H189)</f>
        <v>84</v>
      </c>
      <c r="J189" s="17"/>
      <c r="K189" s="17"/>
      <c r="L189" s="17">
        <f>SUM(I189,J189,K189)</f>
        <v>84</v>
      </c>
      <c r="M189" s="17"/>
      <c r="N189" s="17"/>
      <c r="O189" s="22">
        <f t="shared" si="18"/>
        <v>9</v>
      </c>
      <c r="P189" s="16"/>
    </row>
    <row r="190" spans="1:16" ht="12.75" customHeight="1">
      <c r="A190" s="10" t="s">
        <v>530</v>
      </c>
      <c r="B190" s="10" t="s">
        <v>529</v>
      </c>
      <c r="C190" s="10" t="s">
        <v>211</v>
      </c>
      <c r="D190" s="11"/>
      <c r="E190" s="10">
        <v>15</v>
      </c>
      <c r="F190" s="14"/>
      <c r="G190" s="12"/>
      <c r="H190" s="17">
        <v>2</v>
      </c>
      <c r="I190" s="10"/>
      <c r="J190" s="10"/>
      <c r="K190" s="10"/>
      <c r="L190" s="10"/>
      <c r="M190" s="10"/>
      <c r="N190" s="10"/>
      <c r="O190" s="22" t="str">
        <f t="shared" si="18"/>
        <v>FAIL(5)</v>
      </c>
      <c r="P190" s="16"/>
    </row>
    <row r="191" spans="1:16" ht="12.75" customHeight="1">
      <c r="A191" s="17" t="s">
        <v>646</v>
      </c>
      <c r="B191" s="17" t="s">
        <v>645</v>
      </c>
      <c r="C191" s="17" t="s">
        <v>67</v>
      </c>
      <c r="D191" s="18">
        <v>31</v>
      </c>
      <c r="E191" s="17"/>
      <c r="F191" s="15">
        <v>35</v>
      </c>
      <c r="G191" s="19"/>
      <c r="H191" s="17"/>
      <c r="I191" s="17">
        <f t="shared" ref="I191:I196" si="19">SUM(D191,E191,F191,G191,H191)</f>
        <v>66</v>
      </c>
      <c r="J191" s="17"/>
      <c r="K191" s="17"/>
      <c r="L191" s="17">
        <f t="shared" ref="L191:L196" si="20">SUM(I191,J191,K191)</f>
        <v>66</v>
      </c>
      <c r="M191" s="17"/>
      <c r="N191" s="17"/>
      <c r="O191" s="22">
        <f t="shared" si="18"/>
        <v>7</v>
      </c>
      <c r="P191" s="16"/>
    </row>
    <row r="192" spans="1:16" ht="12.75" customHeight="1">
      <c r="A192" s="17" t="s">
        <v>566</v>
      </c>
      <c r="B192" s="17" t="s">
        <v>232</v>
      </c>
      <c r="C192" s="17" t="s">
        <v>4</v>
      </c>
      <c r="D192" s="18"/>
      <c r="E192" s="17">
        <v>40</v>
      </c>
      <c r="F192" s="15">
        <v>38</v>
      </c>
      <c r="G192" s="19">
        <v>4</v>
      </c>
      <c r="H192" s="17">
        <v>5</v>
      </c>
      <c r="I192" s="17">
        <f t="shared" si="19"/>
        <v>87</v>
      </c>
      <c r="J192" s="17"/>
      <c r="K192" s="17">
        <v>5</v>
      </c>
      <c r="L192" s="17">
        <f t="shared" si="20"/>
        <v>92</v>
      </c>
      <c r="M192" s="17"/>
      <c r="N192" s="17">
        <f>SUM(L192:M192)</f>
        <v>92</v>
      </c>
      <c r="O192" s="22">
        <f t="shared" si="18"/>
        <v>10</v>
      </c>
      <c r="P192" s="16"/>
    </row>
    <row r="193" spans="1:16" ht="12.75" customHeight="1">
      <c r="A193" s="17" t="s">
        <v>628</v>
      </c>
      <c r="B193" s="17" t="s">
        <v>232</v>
      </c>
      <c r="C193" s="17" t="s">
        <v>48</v>
      </c>
      <c r="D193" s="18">
        <v>26</v>
      </c>
      <c r="E193" s="17"/>
      <c r="F193" s="15">
        <v>33</v>
      </c>
      <c r="G193" s="19">
        <v>4</v>
      </c>
      <c r="H193" s="17"/>
      <c r="I193" s="17">
        <f t="shared" si="19"/>
        <v>63</v>
      </c>
      <c r="J193" s="17"/>
      <c r="K193" s="17"/>
      <c r="L193" s="17">
        <f t="shared" si="20"/>
        <v>63</v>
      </c>
      <c r="M193" s="17"/>
      <c r="N193" s="17"/>
      <c r="O193" s="22">
        <f t="shared" si="18"/>
        <v>7</v>
      </c>
      <c r="P193" s="16"/>
    </row>
    <row r="194" spans="1:16" ht="12.75" customHeight="1">
      <c r="A194" s="17" t="s">
        <v>542</v>
      </c>
      <c r="B194" s="17" t="s">
        <v>432</v>
      </c>
      <c r="C194" s="17" t="s">
        <v>23</v>
      </c>
      <c r="D194" s="18">
        <v>35</v>
      </c>
      <c r="E194" s="17"/>
      <c r="F194" s="15">
        <v>21</v>
      </c>
      <c r="G194" s="19">
        <v>4</v>
      </c>
      <c r="H194" s="17">
        <v>0</v>
      </c>
      <c r="I194" s="17">
        <f t="shared" si="19"/>
        <v>60</v>
      </c>
      <c r="J194" s="17">
        <v>1</v>
      </c>
      <c r="K194" s="17">
        <v>4</v>
      </c>
      <c r="L194" s="17">
        <f t="shared" si="20"/>
        <v>65</v>
      </c>
      <c r="M194" s="17"/>
      <c r="N194" s="17"/>
      <c r="O194" s="22">
        <f t="shared" si="18"/>
        <v>7</v>
      </c>
      <c r="P194" s="16"/>
    </row>
    <row r="195" spans="1:16" ht="12.75" customHeight="1">
      <c r="A195" s="17" t="s">
        <v>489</v>
      </c>
      <c r="B195" s="17" t="s">
        <v>488</v>
      </c>
      <c r="C195" s="17" t="s">
        <v>199</v>
      </c>
      <c r="D195" s="18">
        <v>32</v>
      </c>
      <c r="E195" s="17"/>
      <c r="F195" s="15">
        <v>33</v>
      </c>
      <c r="G195" s="19"/>
      <c r="H195" s="17"/>
      <c r="I195" s="17">
        <f t="shared" si="19"/>
        <v>65</v>
      </c>
      <c r="J195" s="17"/>
      <c r="K195" s="17"/>
      <c r="L195" s="17">
        <f t="shared" si="20"/>
        <v>65</v>
      </c>
      <c r="M195" s="17"/>
      <c r="N195" s="17"/>
      <c r="O195" s="22">
        <f t="shared" si="18"/>
        <v>7</v>
      </c>
      <c r="P195" s="16"/>
    </row>
    <row r="196" spans="1:16" ht="12.75" customHeight="1">
      <c r="A196" s="17" t="s">
        <v>63</v>
      </c>
      <c r="B196" s="17" t="s">
        <v>18</v>
      </c>
      <c r="C196" s="17" t="s">
        <v>48</v>
      </c>
      <c r="D196" s="18">
        <v>24</v>
      </c>
      <c r="E196" s="17"/>
      <c r="F196" s="15">
        <v>34</v>
      </c>
      <c r="G196" s="19"/>
      <c r="H196" s="17"/>
      <c r="I196" s="17">
        <f t="shared" si="19"/>
        <v>58</v>
      </c>
      <c r="J196" s="17"/>
      <c r="K196" s="17"/>
      <c r="L196" s="17">
        <f t="shared" si="20"/>
        <v>58</v>
      </c>
      <c r="M196" s="17"/>
      <c r="N196" s="17"/>
      <c r="O196" s="22">
        <f t="shared" si="18"/>
        <v>6</v>
      </c>
      <c r="P196" s="16"/>
    </row>
    <row r="197" spans="1:16" ht="12.75" customHeight="1">
      <c r="A197" s="17" t="s">
        <v>93</v>
      </c>
      <c r="B197" s="17" t="s">
        <v>18</v>
      </c>
      <c r="C197" s="17" t="s">
        <v>92</v>
      </c>
      <c r="D197" s="18"/>
      <c r="E197" s="17"/>
      <c r="F197" s="15"/>
      <c r="G197" s="19"/>
      <c r="H197" s="17"/>
      <c r="I197" s="17">
        <v>81</v>
      </c>
      <c r="J197" s="17"/>
      <c r="K197" s="17"/>
      <c r="L197" s="17">
        <v>81</v>
      </c>
      <c r="M197" s="17"/>
      <c r="N197" s="17"/>
      <c r="O197" s="22">
        <v>9</v>
      </c>
      <c r="P197" s="16"/>
    </row>
    <row r="198" spans="1:16" ht="12.75" customHeight="1">
      <c r="A198" s="17" t="s">
        <v>94</v>
      </c>
      <c r="B198" s="17" t="s">
        <v>18</v>
      </c>
      <c r="C198" s="17" t="s">
        <v>61</v>
      </c>
      <c r="D198" s="18">
        <v>36</v>
      </c>
      <c r="E198" s="17"/>
      <c r="F198" s="15">
        <v>42</v>
      </c>
      <c r="G198" s="19"/>
      <c r="H198" s="17"/>
      <c r="I198" s="17">
        <f>SUM(D198,E198,F198,G198,H198)</f>
        <v>78</v>
      </c>
      <c r="J198" s="17"/>
      <c r="K198" s="17"/>
      <c r="L198" s="17">
        <f>SUM(I198,J198,K198)</f>
        <v>78</v>
      </c>
      <c r="M198" s="17">
        <v>10</v>
      </c>
      <c r="N198" s="17">
        <f>SUM(L198:M198)</f>
        <v>88</v>
      </c>
      <c r="O198" s="22">
        <v>9</v>
      </c>
      <c r="P198" s="16"/>
    </row>
    <row r="199" spans="1:16" ht="12.75" customHeight="1">
      <c r="A199" s="17" t="s">
        <v>405</v>
      </c>
      <c r="B199" s="17" t="s">
        <v>18</v>
      </c>
      <c r="C199" s="17" t="s">
        <v>273</v>
      </c>
      <c r="D199" s="18"/>
      <c r="E199" s="17">
        <v>30</v>
      </c>
      <c r="F199" s="15">
        <v>41</v>
      </c>
      <c r="G199" s="19"/>
      <c r="H199" s="17"/>
      <c r="I199" s="17">
        <f>SUM(D199,E199,F199,G199,H199)</f>
        <v>71</v>
      </c>
      <c r="J199" s="17"/>
      <c r="K199" s="17"/>
      <c r="L199" s="17">
        <f>SUM(I199,J199,K199)</f>
        <v>71</v>
      </c>
      <c r="M199" s="17">
        <v>10</v>
      </c>
      <c r="N199" s="17">
        <v>81</v>
      </c>
      <c r="O199" s="22">
        <v>9</v>
      </c>
      <c r="P199" s="16"/>
    </row>
    <row r="200" spans="1:16" ht="12.75" customHeight="1">
      <c r="A200" s="17" t="s">
        <v>303</v>
      </c>
      <c r="B200" s="17" t="s">
        <v>302</v>
      </c>
      <c r="C200" s="17" t="s">
        <v>112</v>
      </c>
      <c r="D200" s="18">
        <v>40</v>
      </c>
      <c r="E200" s="17"/>
      <c r="F200" s="15">
        <v>39</v>
      </c>
      <c r="G200" s="19">
        <v>5</v>
      </c>
      <c r="H200" s="17">
        <v>5</v>
      </c>
      <c r="I200" s="17">
        <f>SUM(D200,E200,F200,G200,H200)</f>
        <v>89</v>
      </c>
      <c r="J200" s="17">
        <v>1</v>
      </c>
      <c r="K200" s="17"/>
      <c r="L200" s="17">
        <v>91</v>
      </c>
      <c r="M200" s="17"/>
      <c r="N200" s="17"/>
      <c r="O200" s="22">
        <f t="shared" ref="O200:O206" si="21">IF(L200&gt;90.5,10,IF(L200&gt;80.5,9,IF(L200&gt;70.5,8,IF(L200&gt;60.5,7,IF(L200&gt;50.5,6,IF(L200&lt;50.5,"FAIL(5)"))))))</f>
        <v>10</v>
      </c>
      <c r="P200" s="16"/>
    </row>
    <row r="201" spans="1:16" ht="12.75" customHeight="1">
      <c r="A201" s="10" t="s">
        <v>29</v>
      </c>
      <c r="B201" s="10" t="s">
        <v>27</v>
      </c>
      <c r="C201" s="10" t="s">
        <v>28</v>
      </c>
      <c r="D201" s="11"/>
      <c r="E201" s="10">
        <v>14</v>
      </c>
      <c r="F201" s="14"/>
      <c r="G201" s="12"/>
      <c r="H201" s="10"/>
      <c r="I201" s="10"/>
      <c r="J201" s="10"/>
      <c r="K201" s="10"/>
      <c r="L201" s="10"/>
      <c r="M201" s="10"/>
      <c r="N201" s="10"/>
      <c r="O201" s="22" t="str">
        <f t="shared" si="21"/>
        <v>FAIL(5)</v>
      </c>
      <c r="P201" s="16"/>
    </row>
    <row r="202" spans="1:16" ht="12.75" customHeight="1">
      <c r="A202" s="10" t="s">
        <v>275</v>
      </c>
      <c r="B202" s="10" t="s">
        <v>27</v>
      </c>
      <c r="C202" s="10" t="s">
        <v>274</v>
      </c>
      <c r="D202" s="11"/>
      <c r="E202" s="10">
        <v>20</v>
      </c>
      <c r="F202" s="14"/>
      <c r="G202" s="12"/>
      <c r="H202" s="10"/>
      <c r="I202" s="10"/>
      <c r="J202" s="10"/>
      <c r="K202" s="10"/>
      <c r="L202" s="10"/>
      <c r="M202" s="10"/>
      <c r="N202" s="10"/>
      <c r="O202" s="22" t="str">
        <f t="shared" si="21"/>
        <v>FAIL(5)</v>
      </c>
      <c r="P202" s="16"/>
    </row>
    <row r="203" spans="1:16" ht="12.75" customHeight="1">
      <c r="A203" s="17" t="s">
        <v>59</v>
      </c>
      <c r="B203" s="17" t="s">
        <v>57</v>
      </c>
      <c r="C203" s="17" t="s">
        <v>58</v>
      </c>
      <c r="D203" s="18"/>
      <c r="E203" s="17">
        <v>26</v>
      </c>
      <c r="F203" s="15">
        <v>25</v>
      </c>
      <c r="G203" s="19"/>
      <c r="H203" s="17"/>
      <c r="I203" s="17">
        <f>SUM(D203,E203,F203,G203,H203)</f>
        <v>51</v>
      </c>
      <c r="J203" s="17"/>
      <c r="K203" s="17"/>
      <c r="L203" s="17">
        <f>SUM(I203,J203,K203)</f>
        <v>51</v>
      </c>
      <c r="M203" s="17"/>
      <c r="N203" s="17"/>
      <c r="O203" s="22">
        <f t="shared" si="21"/>
        <v>6</v>
      </c>
      <c r="P203" s="16"/>
    </row>
    <row r="204" spans="1:16" ht="12.75" customHeight="1">
      <c r="A204" s="2" t="s">
        <v>711</v>
      </c>
      <c r="B204" s="2" t="s">
        <v>267</v>
      </c>
      <c r="C204" s="2" t="s">
        <v>28</v>
      </c>
      <c r="D204" s="8"/>
      <c r="E204" s="17">
        <v>26</v>
      </c>
      <c r="F204" s="15">
        <v>39</v>
      </c>
      <c r="G204" s="19">
        <v>5</v>
      </c>
      <c r="H204" s="17"/>
      <c r="I204" s="17">
        <f>SUM(D204,E204,F204,G204,H204)</f>
        <v>70</v>
      </c>
      <c r="J204" s="17">
        <v>1</v>
      </c>
      <c r="K204" s="17">
        <v>4</v>
      </c>
      <c r="L204" s="21">
        <f>SUM(I204,J204,K204)</f>
        <v>75</v>
      </c>
      <c r="M204" s="21"/>
      <c r="N204" s="21"/>
      <c r="O204" s="22">
        <f t="shared" si="21"/>
        <v>8</v>
      </c>
      <c r="P204" s="16"/>
    </row>
    <row r="205" spans="1:16" ht="12.75" customHeight="1">
      <c r="A205" s="17" t="s">
        <v>268</v>
      </c>
      <c r="B205" s="17" t="s">
        <v>267</v>
      </c>
      <c r="C205" s="17" t="s">
        <v>58</v>
      </c>
      <c r="D205" s="18">
        <v>22</v>
      </c>
      <c r="E205" s="17"/>
      <c r="F205" s="15">
        <v>26</v>
      </c>
      <c r="G205" s="19"/>
      <c r="H205" s="17"/>
      <c r="I205" s="17">
        <f>SUM(D205,E205,F205,G205,H205)</f>
        <v>48</v>
      </c>
      <c r="J205" s="17"/>
      <c r="K205" s="17"/>
      <c r="L205" s="17">
        <f>SUM(I205,J205,K205)</f>
        <v>48</v>
      </c>
      <c r="M205" s="17"/>
      <c r="N205" s="17"/>
      <c r="O205" s="22" t="str">
        <f t="shared" si="21"/>
        <v>FAIL(5)</v>
      </c>
      <c r="P205" s="16"/>
    </row>
    <row r="206" spans="1:16" ht="12.75" customHeight="1">
      <c r="A206" s="17" t="s">
        <v>316</v>
      </c>
      <c r="B206" s="17" t="s">
        <v>315</v>
      </c>
      <c r="C206" s="17" t="s">
        <v>61</v>
      </c>
      <c r="D206" s="18"/>
      <c r="E206" s="17">
        <v>37</v>
      </c>
      <c r="F206" s="15">
        <v>42</v>
      </c>
      <c r="G206" s="19">
        <v>4</v>
      </c>
      <c r="H206" s="17">
        <v>5</v>
      </c>
      <c r="I206" s="17">
        <f>SUM(D206,E206,F206,G206,H206)</f>
        <v>88</v>
      </c>
      <c r="J206" s="17">
        <v>1</v>
      </c>
      <c r="K206" s="17">
        <v>5</v>
      </c>
      <c r="L206" s="17">
        <f>SUM(I206,J206,K206)</f>
        <v>94</v>
      </c>
      <c r="M206" s="17"/>
      <c r="N206" s="17">
        <v>94</v>
      </c>
      <c r="O206" s="22">
        <f t="shared" si="21"/>
        <v>10</v>
      </c>
      <c r="P206" s="16"/>
    </row>
    <row r="207" spans="1:16" ht="12.75" customHeight="1">
      <c r="A207" s="17" t="s">
        <v>402</v>
      </c>
      <c r="B207" s="24" t="s">
        <v>14</v>
      </c>
      <c r="C207" s="24" t="s">
        <v>194</v>
      </c>
      <c r="D207" s="24">
        <v>38</v>
      </c>
      <c r="E207" s="24"/>
      <c r="F207" s="15">
        <v>40</v>
      </c>
      <c r="G207" s="30"/>
      <c r="H207" s="24">
        <v>3</v>
      </c>
      <c r="I207" s="24">
        <f>SUM(D207:H207)</f>
        <v>81</v>
      </c>
      <c r="J207" s="24">
        <v>1</v>
      </c>
      <c r="K207" s="24">
        <v>4</v>
      </c>
      <c r="L207" s="24">
        <f>SUM(I207:K207)</f>
        <v>86</v>
      </c>
      <c r="M207" s="24">
        <v>5</v>
      </c>
      <c r="N207" s="17">
        <f>SUM(L207:M207)</f>
        <v>91</v>
      </c>
      <c r="O207" s="22">
        <v>10</v>
      </c>
      <c r="P207" s="16"/>
    </row>
    <row r="208" spans="1:16" ht="12.75" customHeight="1">
      <c r="A208" s="17" t="s">
        <v>552</v>
      </c>
      <c r="B208" s="17" t="s">
        <v>551</v>
      </c>
      <c r="C208" s="17" t="s">
        <v>4</v>
      </c>
      <c r="D208" s="18"/>
      <c r="E208" s="17">
        <v>31</v>
      </c>
      <c r="F208" s="15">
        <v>32</v>
      </c>
      <c r="G208" s="19"/>
      <c r="H208" s="17"/>
      <c r="I208" s="17">
        <f>SUM(D208,E208,F208,G208,H208)</f>
        <v>63</v>
      </c>
      <c r="J208" s="17"/>
      <c r="K208" s="17"/>
      <c r="L208" s="17">
        <f>SUM(I208,J208,K208)</f>
        <v>63</v>
      </c>
      <c r="M208" s="17"/>
      <c r="N208" s="17"/>
      <c r="O208" s="22">
        <f t="shared" ref="O208:O213" si="22">IF(L208&gt;90.5,10,IF(L208&gt;80.5,9,IF(L208&gt;70.5,8,IF(L208&gt;60.5,7,IF(L208&gt;50.5,6,IF(L208&lt;50.5,"FAIL(5)"))))))</f>
        <v>7</v>
      </c>
      <c r="P208" s="13"/>
    </row>
    <row r="209" spans="1:17" ht="12.75" customHeight="1">
      <c r="A209" s="17" t="s">
        <v>128</v>
      </c>
      <c r="B209" s="17" t="s">
        <v>126</v>
      </c>
      <c r="C209" s="17" t="s">
        <v>127</v>
      </c>
      <c r="D209" s="24"/>
      <c r="E209" s="24">
        <v>23</v>
      </c>
      <c r="F209" s="15">
        <v>31</v>
      </c>
      <c r="G209" s="19"/>
      <c r="H209" s="17"/>
      <c r="I209" s="17">
        <f>SUM(D209,E209,F209,G209,H209)</f>
        <v>54</v>
      </c>
      <c r="J209" s="17"/>
      <c r="K209" s="17"/>
      <c r="L209" s="17">
        <f>SUM(I209,J209,K209)</f>
        <v>54</v>
      </c>
      <c r="M209" s="17"/>
      <c r="N209" s="17"/>
      <c r="O209" s="22">
        <f t="shared" si="22"/>
        <v>6</v>
      </c>
      <c r="P209" s="16"/>
    </row>
    <row r="210" spans="1:17" ht="12.75" customHeight="1">
      <c r="A210" s="10" t="s">
        <v>244</v>
      </c>
      <c r="B210" s="10" t="s">
        <v>243</v>
      </c>
      <c r="C210" s="10" t="s">
        <v>61</v>
      </c>
      <c r="D210" s="11"/>
      <c r="E210" s="10">
        <v>16</v>
      </c>
      <c r="F210" s="14"/>
      <c r="G210" s="12"/>
      <c r="H210" s="10"/>
      <c r="I210" s="10"/>
      <c r="J210" s="10"/>
      <c r="K210" s="10"/>
      <c r="L210" s="10"/>
      <c r="M210" s="10"/>
      <c r="N210" s="10"/>
      <c r="O210" s="22" t="str">
        <f t="shared" si="22"/>
        <v>FAIL(5)</v>
      </c>
      <c r="P210" s="16"/>
    </row>
    <row r="211" spans="1:17" s="5" customFormat="1" ht="12.75" customHeight="1">
      <c r="A211" s="10" t="s">
        <v>272</v>
      </c>
      <c r="B211" s="10" t="s">
        <v>271</v>
      </c>
      <c r="C211" s="10" t="s">
        <v>61</v>
      </c>
      <c r="D211" s="11"/>
      <c r="E211" s="10">
        <v>12</v>
      </c>
      <c r="F211" s="14"/>
      <c r="G211" s="12"/>
      <c r="H211" s="10"/>
      <c r="I211" s="10"/>
      <c r="J211" s="10"/>
      <c r="K211" s="10"/>
      <c r="L211" s="10"/>
      <c r="M211" s="10"/>
      <c r="N211" s="10"/>
      <c r="O211" s="22" t="str">
        <f t="shared" si="22"/>
        <v>FAIL(5)</v>
      </c>
      <c r="P211" s="16"/>
      <c r="Q211"/>
    </row>
    <row r="212" spans="1:17" ht="12.75" customHeight="1">
      <c r="A212" s="17" t="s">
        <v>188</v>
      </c>
      <c r="B212" s="17" t="s">
        <v>187</v>
      </c>
      <c r="C212" s="17" t="s">
        <v>103</v>
      </c>
      <c r="D212" s="18">
        <v>22</v>
      </c>
      <c r="E212" s="17"/>
      <c r="F212" s="15">
        <v>17</v>
      </c>
      <c r="G212" s="19"/>
      <c r="H212" s="17"/>
      <c r="I212" s="17">
        <f>SUM(D212,E212,F212,G212,H212)</f>
        <v>39</v>
      </c>
      <c r="J212" s="17"/>
      <c r="K212" s="17"/>
      <c r="L212" s="17">
        <f>SUM(I212,J212,K212)</f>
        <v>39</v>
      </c>
      <c r="M212" s="17"/>
      <c r="N212" s="17"/>
      <c r="O212" s="22" t="str">
        <f t="shared" si="22"/>
        <v>FAIL(5)</v>
      </c>
      <c r="P212" s="16"/>
    </row>
    <row r="213" spans="1:17" ht="12.75" customHeight="1">
      <c r="A213" s="17" t="s">
        <v>218</v>
      </c>
      <c r="B213" s="17" t="s">
        <v>187</v>
      </c>
      <c r="C213" s="17" t="s">
        <v>40</v>
      </c>
      <c r="D213" s="18"/>
      <c r="E213" s="17">
        <v>35</v>
      </c>
      <c r="F213" s="15">
        <v>2</v>
      </c>
      <c r="G213" s="19"/>
      <c r="H213" s="17"/>
      <c r="I213" s="17">
        <f>SUM(D213,E213,F213,G213,H213)</f>
        <v>37</v>
      </c>
      <c r="J213" s="17"/>
      <c r="K213" s="17"/>
      <c r="L213" s="17">
        <f>SUM(I213,J213,K213)</f>
        <v>37</v>
      </c>
      <c r="M213" s="17"/>
      <c r="N213" s="17"/>
      <c r="O213" s="22" t="str">
        <f t="shared" si="22"/>
        <v>FAIL(5)</v>
      </c>
      <c r="P213" s="16"/>
    </row>
    <row r="214" spans="1:17" ht="12.75" customHeight="1">
      <c r="A214" s="17" t="s">
        <v>131</v>
      </c>
      <c r="B214" s="17" t="s">
        <v>129</v>
      </c>
      <c r="C214" s="17" t="s">
        <v>130</v>
      </c>
      <c r="D214" s="18">
        <v>31</v>
      </c>
      <c r="E214" s="17">
        <v>34</v>
      </c>
      <c r="F214" s="15"/>
      <c r="G214" s="19"/>
      <c r="H214" s="17"/>
      <c r="I214" s="17">
        <f>SUM(D214:H214)</f>
        <v>65</v>
      </c>
      <c r="J214" s="17"/>
      <c r="K214" s="17"/>
      <c r="L214" s="17">
        <v>65</v>
      </c>
      <c r="M214" s="17"/>
      <c r="N214" s="17"/>
      <c r="O214" s="22">
        <v>7</v>
      </c>
      <c r="P214" s="16"/>
    </row>
    <row r="215" spans="1:17" ht="12.75" customHeight="1">
      <c r="A215" s="17" t="s">
        <v>227</v>
      </c>
      <c r="B215" s="17" t="s">
        <v>225</v>
      </c>
      <c r="C215" s="17" t="s">
        <v>226</v>
      </c>
      <c r="D215" s="18">
        <v>23</v>
      </c>
      <c r="E215" s="17"/>
      <c r="F215" s="15">
        <v>32</v>
      </c>
      <c r="G215" s="19"/>
      <c r="H215" s="17"/>
      <c r="I215" s="17">
        <f t="shared" ref="I215:I220" si="23">SUM(D215,E215,F215,G215,H215)</f>
        <v>55</v>
      </c>
      <c r="J215" s="17"/>
      <c r="K215" s="17"/>
      <c r="L215" s="17">
        <f t="shared" ref="L215:L220" si="24">SUM(I215,J215,K215)</f>
        <v>55</v>
      </c>
      <c r="M215" s="17"/>
      <c r="N215" s="17"/>
      <c r="O215" s="22">
        <f>IF(L215&gt;90.5,10,IF(L215&gt;80.5,9,IF(L215&gt;70.5,8,IF(L215&gt;60.5,7,IF(L215&gt;50.5,6,IF(L215&lt;50.5,"FAIL(5)"))))))</f>
        <v>6</v>
      </c>
      <c r="P215" s="16"/>
    </row>
    <row r="216" spans="1:17" ht="12.75" customHeight="1">
      <c r="A216" s="17" t="s">
        <v>246</v>
      </c>
      <c r="B216" s="17" t="s">
        <v>245</v>
      </c>
      <c r="C216" s="17" t="s">
        <v>134</v>
      </c>
      <c r="D216" s="18">
        <v>29</v>
      </c>
      <c r="E216" s="17"/>
      <c r="F216" s="15">
        <v>0</v>
      </c>
      <c r="G216" s="19"/>
      <c r="H216" s="17"/>
      <c r="I216" s="17">
        <f t="shared" si="23"/>
        <v>29</v>
      </c>
      <c r="J216" s="17"/>
      <c r="K216" s="17"/>
      <c r="L216" s="17">
        <f t="shared" si="24"/>
        <v>29</v>
      </c>
      <c r="M216" s="17"/>
      <c r="N216" s="17"/>
      <c r="O216" s="22" t="str">
        <f>IF(L216&gt;90.5,10,IF(L216&gt;80.5,9,IF(L216&gt;70.5,8,IF(L216&gt;60.5,7,IF(L216&gt;50.5,6,IF(L216&lt;50.5,"FAIL(5)"))))))</f>
        <v>FAIL(5)</v>
      </c>
      <c r="P216" s="16"/>
    </row>
    <row r="217" spans="1:17" ht="12.75" customHeight="1">
      <c r="A217" s="17" t="s">
        <v>673</v>
      </c>
      <c r="B217" s="17" t="s">
        <v>245</v>
      </c>
      <c r="C217" s="17" t="s">
        <v>216</v>
      </c>
      <c r="D217" s="18"/>
      <c r="E217" s="17">
        <v>27</v>
      </c>
      <c r="F217" s="15">
        <v>20</v>
      </c>
      <c r="G217" s="19"/>
      <c r="H217" s="17"/>
      <c r="I217" s="17">
        <f t="shared" si="23"/>
        <v>47</v>
      </c>
      <c r="J217" s="17"/>
      <c r="K217" s="17"/>
      <c r="L217" s="17">
        <f t="shared" si="24"/>
        <v>47</v>
      </c>
      <c r="M217" s="17"/>
      <c r="N217" s="17"/>
      <c r="O217" s="22" t="str">
        <f>IF(L217&gt;90.5,10,IF(L217&gt;80.5,9,IF(L217&gt;70.5,8,IF(L217&gt;60.5,7,IF(L217&gt;50.5,6,IF(L217&lt;50.5,"FAIL(5)"))))))</f>
        <v>FAIL(5)</v>
      </c>
      <c r="P217" s="16"/>
    </row>
    <row r="218" spans="1:17" ht="12.75" customHeight="1">
      <c r="A218" s="17" t="s">
        <v>519</v>
      </c>
      <c r="B218" s="17" t="s">
        <v>518</v>
      </c>
      <c r="C218" s="17" t="s">
        <v>111</v>
      </c>
      <c r="D218" s="18">
        <v>38</v>
      </c>
      <c r="E218" s="17"/>
      <c r="F218" s="15">
        <v>38</v>
      </c>
      <c r="G218" s="19">
        <v>5</v>
      </c>
      <c r="H218" s="17"/>
      <c r="I218" s="17">
        <f t="shared" si="23"/>
        <v>81</v>
      </c>
      <c r="J218" s="17"/>
      <c r="K218" s="17"/>
      <c r="L218" s="17">
        <f t="shared" si="24"/>
        <v>81</v>
      </c>
      <c r="M218" s="17">
        <v>10</v>
      </c>
      <c r="N218" s="17">
        <v>91</v>
      </c>
      <c r="O218" s="22">
        <v>10</v>
      </c>
      <c r="P218" s="16"/>
    </row>
    <row r="219" spans="1:17" ht="12.75" customHeight="1">
      <c r="A219" s="17" t="s">
        <v>125</v>
      </c>
      <c r="B219" s="17" t="s">
        <v>124</v>
      </c>
      <c r="C219" s="17" t="s">
        <v>23</v>
      </c>
      <c r="D219" s="18"/>
      <c r="E219" s="17">
        <v>29</v>
      </c>
      <c r="F219" s="15">
        <v>23</v>
      </c>
      <c r="G219" s="19"/>
      <c r="H219" s="17"/>
      <c r="I219" s="17">
        <f t="shared" si="23"/>
        <v>52</v>
      </c>
      <c r="J219" s="17"/>
      <c r="K219" s="17"/>
      <c r="L219" s="17">
        <f t="shared" si="24"/>
        <v>52</v>
      </c>
      <c r="M219" s="17"/>
      <c r="N219" s="17"/>
      <c r="O219" s="22">
        <f>IF(L219&gt;90.5,10,IF(L219&gt;80.5,9,IF(L219&gt;70.5,8,IF(L219&gt;60.5,7,IF(L219&gt;50.5,6,IF(L219&lt;50.5,"FAIL(5)"))))))</f>
        <v>6</v>
      </c>
      <c r="P219" s="16"/>
    </row>
    <row r="220" spans="1:17" ht="12.75" customHeight="1">
      <c r="A220" s="17" t="s">
        <v>550</v>
      </c>
      <c r="B220" s="17" t="s">
        <v>429</v>
      </c>
      <c r="C220" s="17" t="s">
        <v>15</v>
      </c>
      <c r="D220" s="18">
        <v>37</v>
      </c>
      <c r="E220" s="17"/>
      <c r="F220" s="15">
        <v>36</v>
      </c>
      <c r="G220" s="19">
        <v>4</v>
      </c>
      <c r="H220" s="17">
        <v>4</v>
      </c>
      <c r="I220" s="17">
        <f t="shared" si="23"/>
        <v>81</v>
      </c>
      <c r="J220" s="17"/>
      <c r="K220" s="17">
        <v>5</v>
      </c>
      <c r="L220" s="17">
        <f t="shared" si="24"/>
        <v>86</v>
      </c>
      <c r="M220" s="17">
        <v>10</v>
      </c>
      <c r="N220" s="17">
        <f t="shared" ref="N220:N224" si="25">SUM(L220:M220)</f>
        <v>96</v>
      </c>
      <c r="O220" s="22">
        <v>10</v>
      </c>
      <c r="P220" s="16"/>
    </row>
    <row r="221" spans="1:17" ht="12.75" customHeight="1">
      <c r="A221" s="17" t="s">
        <v>620</v>
      </c>
      <c r="B221" s="17" t="s">
        <v>429</v>
      </c>
      <c r="C221" s="17" t="s">
        <v>61</v>
      </c>
      <c r="D221" s="18"/>
      <c r="E221" s="17">
        <v>37</v>
      </c>
      <c r="F221" s="15">
        <v>40</v>
      </c>
      <c r="G221" s="19">
        <v>5</v>
      </c>
      <c r="H221" s="17">
        <v>5</v>
      </c>
      <c r="I221" s="17">
        <f t="shared" ref="I221:I257" si="26">SUM(D221,E221,F221,G221,H221)</f>
        <v>87</v>
      </c>
      <c r="J221" s="17">
        <v>1</v>
      </c>
      <c r="K221" s="17">
        <v>5</v>
      </c>
      <c r="L221" s="17">
        <f t="shared" ref="L221:L257" si="27">SUM(I221,J221,K221)</f>
        <v>93</v>
      </c>
      <c r="M221" s="17"/>
      <c r="N221" s="17"/>
      <c r="O221" s="22">
        <f>IF(L221&gt;90.5,10,IF(L221&gt;80.5,9,IF(L221&gt;70.5,8,IF(L221&gt;60.5,7,IF(L221&gt;50.5,6,IF(L221&lt;50.5,"FAIL(5)"))))))</f>
        <v>10</v>
      </c>
      <c r="P221" s="16"/>
    </row>
    <row r="222" spans="1:17" ht="12.75" customHeight="1">
      <c r="A222" s="17" t="s">
        <v>84</v>
      </c>
      <c r="B222" s="17" t="s">
        <v>66</v>
      </c>
      <c r="C222" s="17" t="s">
        <v>83</v>
      </c>
      <c r="D222" s="18">
        <v>36</v>
      </c>
      <c r="E222" s="17"/>
      <c r="F222" s="15">
        <v>41</v>
      </c>
      <c r="G222" s="19"/>
      <c r="H222" s="17"/>
      <c r="I222" s="17">
        <f t="shared" si="26"/>
        <v>77</v>
      </c>
      <c r="J222" s="17"/>
      <c r="K222" s="17"/>
      <c r="L222" s="17">
        <f t="shared" si="27"/>
        <v>77</v>
      </c>
      <c r="M222" s="17">
        <v>10</v>
      </c>
      <c r="N222" s="17">
        <f t="shared" si="25"/>
        <v>87</v>
      </c>
      <c r="O222" s="22">
        <v>9</v>
      </c>
      <c r="P222" s="16"/>
    </row>
    <row r="223" spans="1:17" ht="12.75" customHeight="1">
      <c r="A223" s="17" t="s">
        <v>311</v>
      </c>
      <c r="B223" s="17" t="s">
        <v>66</v>
      </c>
      <c r="C223" s="17" t="s">
        <v>92</v>
      </c>
      <c r="D223" s="18">
        <v>33</v>
      </c>
      <c r="E223" s="17"/>
      <c r="F223" s="15">
        <v>38</v>
      </c>
      <c r="G223" s="19"/>
      <c r="H223" s="17">
        <v>5</v>
      </c>
      <c r="I223" s="17">
        <f t="shared" si="26"/>
        <v>76</v>
      </c>
      <c r="J223" s="17"/>
      <c r="K223" s="17">
        <v>5</v>
      </c>
      <c r="L223" s="17">
        <f t="shared" si="27"/>
        <v>81</v>
      </c>
      <c r="M223" s="17">
        <v>6</v>
      </c>
      <c r="N223" s="17">
        <f t="shared" si="25"/>
        <v>87</v>
      </c>
      <c r="O223" s="22">
        <f>IF(L223&gt;90.5,10,IF(L223&gt;80.5,9,IF(L223&gt;70.5,8,IF(L223&gt;60.5,7,IF(L223&gt;50.5,6,IF(L223&lt;50.5,"FAIL(5)"))))))</f>
        <v>9</v>
      </c>
      <c r="P223" s="16"/>
    </row>
    <row r="224" spans="1:17" ht="12.75" customHeight="1">
      <c r="A224" s="17" t="s">
        <v>534</v>
      </c>
      <c r="B224" s="17" t="s">
        <v>66</v>
      </c>
      <c r="C224" s="17" t="s">
        <v>533</v>
      </c>
      <c r="D224" s="18">
        <v>37</v>
      </c>
      <c r="E224" s="17"/>
      <c r="F224" s="15">
        <v>34</v>
      </c>
      <c r="G224" s="19">
        <v>4</v>
      </c>
      <c r="H224" s="17">
        <v>3</v>
      </c>
      <c r="I224" s="17">
        <f t="shared" si="26"/>
        <v>78</v>
      </c>
      <c r="J224" s="17"/>
      <c r="K224" s="17"/>
      <c r="L224" s="17">
        <f t="shared" si="27"/>
        <v>78</v>
      </c>
      <c r="M224" s="17">
        <v>8</v>
      </c>
      <c r="N224" s="17">
        <f t="shared" si="25"/>
        <v>86</v>
      </c>
      <c r="O224" s="22">
        <v>9</v>
      </c>
      <c r="P224" s="16"/>
    </row>
    <row r="225" spans="1:16" ht="12.75" customHeight="1">
      <c r="A225" s="17" t="s">
        <v>549</v>
      </c>
      <c r="B225" s="17" t="s">
        <v>66</v>
      </c>
      <c r="C225" s="17" t="s">
        <v>19</v>
      </c>
      <c r="D225" s="18">
        <v>38</v>
      </c>
      <c r="E225" s="17"/>
      <c r="F225" s="15">
        <v>42</v>
      </c>
      <c r="G225" s="19">
        <v>5</v>
      </c>
      <c r="H225" s="17">
        <v>5</v>
      </c>
      <c r="I225" s="17">
        <f t="shared" si="26"/>
        <v>90</v>
      </c>
      <c r="J225" s="17"/>
      <c r="K225" s="17">
        <v>5</v>
      </c>
      <c r="L225" s="17">
        <f t="shared" si="27"/>
        <v>95</v>
      </c>
      <c r="M225" s="17"/>
      <c r="N225" s="17"/>
      <c r="O225" s="22">
        <f t="shared" ref="O225:O244" si="28">IF(L225&gt;90.5,10,IF(L225&gt;80.5,9,IF(L225&gt;70.5,8,IF(L225&gt;60.5,7,IF(L225&gt;50.5,6,IF(L225&lt;50.5,"FAIL(5)"))))))</f>
        <v>10</v>
      </c>
      <c r="P225" s="16"/>
    </row>
    <row r="226" spans="1:16" ht="12.75" customHeight="1">
      <c r="A226" s="17" t="s">
        <v>577</v>
      </c>
      <c r="B226" s="17" t="s">
        <v>66</v>
      </c>
      <c r="C226" s="17" t="s">
        <v>576</v>
      </c>
      <c r="D226" s="18">
        <v>33</v>
      </c>
      <c r="E226" s="17"/>
      <c r="F226" s="15">
        <v>37</v>
      </c>
      <c r="G226" s="19">
        <v>0</v>
      </c>
      <c r="H226" s="17">
        <v>4</v>
      </c>
      <c r="I226" s="17">
        <f t="shared" si="26"/>
        <v>74</v>
      </c>
      <c r="J226" s="17">
        <v>1</v>
      </c>
      <c r="K226" s="17">
        <v>5</v>
      </c>
      <c r="L226" s="17">
        <v>81</v>
      </c>
      <c r="M226" s="17"/>
      <c r="N226" s="17"/>
      <c r="O226" s="22">
        <f t="shared" si="28"/>
        <v>9</v>
      </c>
      <c r="P226" s="16"/>
    </row>
    <row r="227" spans="1:16" ht="12.75" customHeight="1">
      <c r="A227" s="17" t="s">
        <v>578</v>
      </c>
      <c r="B227" s="17" t="s">
        <v>66</v>
      </c>
      <c r="C227" s="17" t="s">
        <v>103</v>
      </c>
      <c r="D227" s="18">
        <v>38</v>
      </c>
      <c r="E227" s="17"/>
      <c r="F227" s="15">
        <v>40</v>
      </c>
      <c r="G227" s="19">
        <v>4</v>
      </c>
      <c r="H227" s="17">
        <v>4</v>
      </c>
      <c r="I227" s="17">
        <f t="shared" si="26"/>
        <v>86</v>
      </c>
      <c r="J227" s="17"/>
      <c r="K227" s="17">
        <v>5</v>
      </c>
      <c r="L227" s="17">
        <f t="shared" si="27"/>
        <v>91</v>
      </c>
      <c r="M227" s="17"/>
      <c r="N227" s="17"/>
      <c r="O227" s="22">
        <f t="shared" si="28"/>
        <v>10</v>
      </c>
      <c r="P227" s="16"/>
    </row>
    <row r="228" spans="1:16" ht="12.75" customHeight="1">
      <c r="A228" s="17" t="s">
        <v>683</v>
      </c>
      <c r="B228" s="17" t="s">
        <v>191</v>
      </c>
      <c r="C228" s="17" t="s">
        <v>25</v>
      </c>
      <c r="D228" s="18"/>
      <c r="E228" s="17">
        <v>25</v>
      </c>
      <c r="F228" s="15">
        <v>32</v>
      </c>
      <c r="G228" s="19">
        <v>4</v>
      </c>
      <c r="H228" s="17"/>
      <c r="I228" s="17">
        <f t="shared" si="26"/>
        <v>61</v>
      </c>
      <c r="J228" s="17"/>
      <c r="K228" s="17"/>
      <c r="L228" s="17">
        <f t="shared" si="27"/>
        <v>61</v>
      </c>
      <c r="M228" s="17"/>
      <c r="N228" s="17"/>
      <c r="O228" s="22">
        <f t="shared" si="28"/>
        <v>7</v>
      </c>
      <c r="P228" s="16"/>
    </row>
    <row r="229" spans="1:16" ht="12.75" customHeight="1">
      <c r="A229" s="17" t="s">
        <v>439</v>
      </c>
      <c r="B229" s="17" t="s">
        <v>438</v>
      </c>
      <c r="C229" s="17" t="s">
        <v>296</v>
      </c>
      <c r="D229" s="18">
        <v>27</v>
      </c>
      <c r="E229" s="17"/>
      <c r="F229" s="15">
        <v>33</v>
      </c>
      <c r="G229" s="19"/>
      <c r="H229" s="17">
        <v>1</v>
      </c>
      <c r="I229" s="17">
        <f t="shared" si="26"/>
        <v>61</v>
      </c>
      <c r="J229" s="17"/>
      <c r="K229" s="17"/>
      <c r="L229" s="17">
        <f t="shared" si="27"/>
        <v>61</v>
      </c>
      <c r="M229" s="17"/>
      <c r="N229" s="17"/>
      <c r="O229" s="22">
        <f t="shared" si="28"/>
        <v>7</v>
      </c>
      <c r="P229" s="16"/>
    </row>
    <row r="230" spans="1:16" ht="12.75" customHeight="1">
      <c r="A230" s="17" t="s">
        <v>220</v>
      </c>
      <c r="B230" s="17" t="s">
        <v>219</v>
      </c>
      <c r="C230" s="17" t="s">
        <v>69</v>
      </c>
      <c r="D230" s="18">
        <v>28</v>
      </c>
      <c r="E230" s="17"/>
      <c r="F230" s="15">
        <v>34</v>
      </c>
      <c r="G230" s="19"/>
      <c r="H230" s="17"/>
      <c r="I230" s="17">
        <f t="shared" si="26"/>
        <v>62</v>
      </c>
      <c r="J230" s="17"/>
      <c r="K230" s="17"/>
      <c r="L230" s="17">
        <f t="shared" si="27"/>
        <v>62</v>
      </c>
      <c r="M230" s="17"/>
      <c r="N230" s="17"/>
      <c r="O230" s="22">
        <f t="shared" si="28"/>
        <v>7</v>
      </c>
      <c r="P230" s="16"/>
    </row>
    <row r="231" spans="1:16" ht="12.75" customHeight="1">
      <c r="A231" s="17" t="s">
        <v>222</v>
      </c>
      <c r="B231" s="17" t="s">
        <v>219</v>
      </c>
      <c r="C231" s="17" t="s">
        <v>175</v>
      </c>
      <c r="D231" s="18"/>
      <c r="E231" s="17"/>
      <c r="F231" s="15"/>
      <c r="G231" s="19"/>
      <c r="H231" s="17"/>
      <c r="I231" s="17">
        <v>57</v>
      </c>
      <c r="J231" s="17"/>
      <c r="K231" s="17"/>
      <c r="L231" s="17">
        <v>57</v>
      </c>
      <c r="M231" s="17"/>
      <c r="N231" s="17"/>
      <c r="O231" s="22">
        <v>6</v>
      </c>
      <c r="P231" s="16"/>
    </row>
    <row r="232" spans="1:16" ht="12.75" customHeight="1">
      <c r="A232" s="17" t="s">
        <v>389</v>
      </c>
      <c r="B232" s="17" t="s">
        <v>219</v>
      </c>
      <c r="C232" s="17" t="s">
        <v>92</v>
      </c>
      <c r="D232" s="18"/>
      <c r="E232" s="17">
        <v>33</v>
      </c>
      <c r="F232" s="15">
        <v>30</v>
      </c>
      <c r="G232" s="19"/>
      <c r="H232" s="17"/>
      <c r="I232" s="17">
        <f t="shared" si="26"/>
        <v>63</v>
      </c>
      <c r="J232" s="17"/>
      <c r="K232" s="17"/>
      <c r="L232" s="17">
        <f t="shared" si="27"/>
        <v>63</v>
      </c>
      <c r="M232" s="17"/>
      <c r="N232" s="17"/>
      <c r="O232" s="22">
        <f t="shared" si="28"/>
        <v>7</v>
      </c>
      <c r="P232" s="16"/>
    </row>
    <row r="233" spans="1:16" ht="12.75" customHeight="1">
      <c r="A233" s="17" t="s">
        <v>581</v>
      </c>
      <c r="B233" s="17" t="s">
        <v>219</v>
      </c>
      <c r="C233" s="17" t="s">
        <v>79</v>
      </c>
      <c r="D233" s="18">
        <v>38</v>
      </c>
      <c r="E233" s="17"/>
      <c r="F233" s="15">
        <v>34</v>
      </c>
      <c r="G233" s="19">
        <v>4</v>
      </c>
      <c r="H233" s="17"/>
      <c r="I233" s="17">
        <f t="shared" si="26"/>
        <v>76</v>
      </c>
      <c r="J233" s="17"/>
      <c r="K233" s="17"/>
      <c r="L233" s="17">
        <f t="shared" si="27"/>
        <v>76</v>
      </c>
      <c r="M233" s="17"/>
      <c r="N233" s="17"/>
      <c r="O233" s="22">
        <f t="shared" si="28"/>
        <v>8</v>
      </c>
      <c r="P233" s="16"/>
    </row>
    <row r="234" spans="1:16" ht="12.75" customHeight="1">
      <c r="A234" s="17" t="s">
        <v>593</v>
      </c>
      <c r="B234" s="17" t="s">
        <v>219</v>
      </c>
      <c r="C234" s="17" t="s">
        <v>212</v>
      </c>
      <c r="D234" s="18">
        <v>24</v>
      </c>
      <c r="E234" s="17"/>
      <c r="F234" s="15">
        <v>27</v>
      </c>
      <c r="G234" s="19"/>
      <c r="H234" s="17"/>
      <c r="I234" s="17">
        <f t="shared" si="26"/>
        <v>51</v>
      </c>
      <c r="J234" s="17"/>
      <c r="K234" s="17"/>
      <c r="L234" s="17">
        <f t="shared" si="27"/>
        <v>51</v>
      </c>
      <c r="M234" s="17"/>
      <c r="N234" s="17"/>
      <c r="O234" s="22">
        <f t="shared" si="28"/>
        <v>6</v>
      </c>
      <c r="P234" s="16"/>
    </row>
    <row r="235" spans="1:16" ht="12.75" customHeight="1">
      <c r="A235" s="17" t="s">
        <v>521</v>
      </c>
      <c r="B235" s="17" t="s">
        <v>520</v>
      </c>
      <c r="C235" s="17" t="s">
        <v>140</v>
      </c>
      <c r="D235" s="18">
        <v>35</v>
      </c>
      <c r="E235" s="17"/>
      <c r="F235" s="15">
        <v>40</v>
      </c>
      <c r="G235" s="19"/>
      <c r="H235" s="17"/>
      <c r="I235" s="17">
        <f t="shared" si="26"/>
        <v>75</v>
      </c>
      <c r="J235" s="17"/>
      <c r="K235" s="17"/>
      <c r="L235" s="17">
        <f t="shared" si="27"/>
        <v>75</v>
      </c>
      <c r="M235" s="17"/>
      <c r="N235" s="17"/>
      <c r="O235" s="22">
        <f t="shared" si="28"/>
        <v>8</v>
      </c>
      <c r="P235" s="16"/>
    </row>
    <row r="236" spans="1:16" ht="12.75" customHeight="1">
      <c r="A236" s="17" t="s">
        <v>370</v>
      </c>
      <c r="B236" s="17" t="s">
        <v>369</v>
      </c>
      <c r="C236" s="17" t="s">
        <v>41</v>
      </c>
      <c r="D236" s="18">
        <v>36</v>
      </c>
      <c r="E236" s="17"/>
      <c r="F236" s="15">
        <v>34</v>
      </c>
      <c r="G236" s="19"/>
      <c r="H236" s="17"/>
      <c r="I236" s="17">
        <f t="shared" si="26"/>
        <v>70</v>
      </c>
      <c r="J236" s="17">
        <v>1</v>
      </c>
      <c r="K236" s="17"/>
      <c r="L236" s="17">
        <f t="shared" si="27"/>
        <v>71</v>
      </c>
      <c r="M236" s="17"/>
      <c r="N236" s="17"/>
      <c r="O236" s="22">
        <f t="shared" si="28"/>
        <v>8</v>
      </c>
      <c r="P236" s="16"/>
    </row>
    <row r="237" spans="1:16" ht="12.75" customHeight="1">
      <c r="A237" s="17" t="s">
        <v>394</v>
      </c>
      <c r="B237" s="17" t="s">
        <v>393</v>
      </c>
      <c r="C237" s="17" t="s">
        <v>41</v>
      </c>
      <c r="D237" s="18"/>
      <c r="E237" s="17">
        <v>35</v>
      </c>
      <c r="F237" s="15">
        <v>39</v>
      </c>
      <c r="G237" s="19">
        <v>3</v>
      </c>
      <c r="H237" s="17"/>
      <c r="I237" s="17">
        <f t="shared" si="26"/>
        <v>77</v>
      </c>
      <c r="J237" s="17">
        <v>1</v>
      </c>
      <c r="K237" s="17">
        <v>5</v>
      </c>
      <c r="L237" s="17">
        <f t="shared" si="27"/>
        <v>83</v>
      </c>
      <c r="M237" s="17">
        <v>8</v>
      </c>
      <c r="N237" s="17">
        <f>SUM(L237:M237)</f>
        <v>91</v>
      </c>
      <c r="O237" s="22">
        <v>10</v>
      </c>
      <c r="P237" s="16"/>
    </row>
    <row r="238" spans="1:16" ht="12.75" customHeight="1">
      <c r="A238" s="17" t="s">
        <v>322</v>
      </c>
      <c r="B238" s="17" t="s">
        <v>321</v>
      </c>
      <c r="C238" s="17" t="s">
        <v>112</v>
      </c>
      <c r="D238" s="18"/>
      <c r="E238" s="17">
        <v>34</v>
      </c>
      <c r="F238" s="15">
        <v>37</v>
      </c>
      <c r="G238" s="19"/>
      <c r="H238" s="17"/>
      <c r="I238" s="17">
        <f>SUM(D238,E238,F238,G238,H238)</f>
        <v>71</v>
      </c>
      <c r="J238" s="17"/>
      <c r="K238" s="17"/>
      <c r="L238" s="17">
        <f>SUM(I238,J238,K238)</f>
        <v>71</v>
      </c>
      <c r="M238" s="17"/>
      <c r="N238" s="17"/>
      <c r="O238" s="22">
        <f t="shared" si="28"/>
        <v>8</v>
      </c>
      <c r="P238" s="16"/>
    </row>
    <row r="239" spans="1:16" ht="12.75" customHeight="1">
      <c r="A239" s="17" t="s">
        <v>396</v>
      </c>
      <c r="B239" s="17" t="s">
        <v>65</v>
      </c>
      <c r="C239" s="17" t="s">
        <v>86</v>
      </c>
      <c r="D239" s="18"/>
      <c r="E239" s="17">
        <v>35</v>
      </c>
      <c r="F239" s="15">
        <v>33</v>
      </c>
      <c r="G239" s="19"/>
      <c r="H239" s="17">
        <v>3</v>
      </c>
      <c r="I239" s="17">
        <f t="shared" si="26"/>
        <v>71</v>
      </c>
      <c r="J239" s="17"/>
      <c r="K239" s="17"/>
      <c r="L239" s="17">
        <f t="shared" si="27"/>
        <v>71</v>
      </c>
      <c r="M239" s="17"/>
      <c r="N239" s="17"/>
      <c r="O239" s="22">
        <f t="shared" si="28"/>
        <v>8</v>
      </c>
      <c r="P239" s="16"/>
    </row>
    <row r="240" spans="1:16" ht="12.75" customHeight="1">
      <c r="A240" s="17" t="s">
        <v>441</v>
      </c>
      <c r="B240" s="17" t="s">
        <v>386</v>
      </c>
      <c r="C240" s="17" t="s">
        <v>269</v>
      </c>
      <c r="D240" s="18">
        <v>35</v>
      </c>
      <c r="E240" s="17"/>
      <c r="F240" s="15">
        <v>22</v>
      </c>
      <c r="G240" s="19">
        <v>4</v>
      </c>
      <c r="H240" s="17">
        <v>2</v>
      </c>
      <c r="I240" s="17">
        <f t="shared" si="26"/>
        <v>63</v>
      </c>
      <c r="J240" s="17">
        <v>1</v>
      </c>
      <c r="K240" s="17"/>
      <c r="L240" s="17">
        <f t="shared" si="27"/>
        <v>64</v>
      </c>
      <c r="M240" s="17"/>
      <c r="N240" s="17"/>
      <c r="O240" s="22">
        <f t="shared" si="28"/>
        <v>7</v>
      </c>
      <c r="P240" s="16"/>
    </row>
    <row r="241" spans="1:16" ht="12.75" customHeight="1">
      <c r="A241" s="17" t="s">
        <v>682</v>
      </c>
      <c r="B241" s="17" t="s">
        <v>681</v>
      </c>
      <c r="C241" s="17" t="s">
        <v>41</v>
      </c>
      <c r="D241" s="18"/>
      <c r="E241" s="17">
        <v>32</v>
      </c>
      <c r="F241" s="15">
        <v>29</v>
      </c>
      <c r="G241" s="19"/>
      <c r="H241" s="17"/>
      <c r="I241" s="17">
        <f t="shared" si="26"/>
        <v>61</v>
      </c>
      <c r="J241" s="17"/>
      <c r="K241" s="17"/>
      <c r="L241" s="17">
        <v>61</v>
      </c>
      <c r="M241" s="17"/>
      <c r="N241" s="17"/>
      <c r="O241" s="22">
        <f t="shared" si="28"/>
        <v>7</v>
      </c>
      <c r="P241" s="16"/>
    </row>
    <row r="242" spans="1:16" ht="12.75" customHeight="1">
      <c r="A242" s="17" t="s">
        <v>510</v>
      </c>
      <c r="B242" s="17" t="s">
        <v>509</v>
      </c>
      <c r="C242" s="17" t="s">
        <v>112</v>
      </c>
      <c r="D242" s="18">
        <v>25</v>
      </c>
      <c r="E242" s="17"/>
      <c r="F242" s="15">
        <v>26</v>
      </c>
      <c r="G242" s="19"/>
      <c r="H242" s="17"/>
      <c r="I242" s="17">
        <f t="shared" si="26"/>
        <v>51</v>
      </c>
      <c r="J242" s="17"/>
      <c r="K242" s="17"/>
      <c r="L242" s="17">
        <v>51</v>
      </c>
      <c r="M242" s="17"/>
      <c r="N242" s="17"/>
      <c r="O242" s="22">
        <f t="shared" si="28"/>
        <v>6</v>
      </c>
      <c r="P242" s="16"/>
    </row>
    <row r="243" spans="1:16" ht="12.75" customHeight="1">
      <c r="A243" s="17" t="s">
        <v>506</v>
      </c>
      <c r="B243" s="17" t="s">
        <v>504</v>
      </c>
      <c r="C243" s="17" t="s">
        <v>505</v>
      </c>
      <c r="D243" s="18">
        <v>26</v>
      </c>
      <c r="E243" s="17"/>
      <c r="F243" s="15">
        <v>19</v>
      </c>
      <c r="G243" s="19"/>
      <c r="H243" s="17"/>
      <c r="I243" s="17">
        <f t="shared" si="26"/>
        <v>45</v>
      </c>
      <c r="J243" s="17"/>
      <c r="K243" s="17"/>
      <c r="L243" s="17">
        <f t="shared" si="27"/>
        <v>45</v>
      </c>
      <c r="M243" s="17"/>
      <c r="N243" s="17"/>
      <c r="O243" s="22" t="str">
        <f t="shared" si="28"/>
        <v>FAIL(5)</v>
      </c>
      <c r="P243" s="16"/>
    </row>
    <row r="244" spans="1:16" ht="12.75" customHeight="1">
      <c r="A244" s="17" t="s">
        <v>632</v>
      </c>
      <c r="B244" s="17" t="s">
        <v>504</v>
      </c>
      <c r="C244" s="17" t="s">
        <v>631</v>
      </c>
      <c r="D244" s="18">
        <v>24</v>
      </c>
      <c r="E244" s="17"/>
      <c r="F244" s="15">
        <v>37</v>
      </c>
      <c r="G244" s="19"/>
      <c r="H244" s="17"/>
      <c r="I244" s="17">
        <f t="shared" si="26"/>
        <v>61</v>
      </c>
      <c r="J244" s="17"/>
      <c r="K244" s="17"/>
      <c r="L244" s="17">
        <v>61</v>
      </c>
      <c r="M244" s="17"/>
      <c r="N244" s="17"/>
      <c r="O244" s="22">
        <f t="shared" si="28"/>
        <v>7</v>
      </c>
      <c r="P244" s="16"/>
    </row>
    <row r="245" spans="1:16" ht="12.75" customHeight="1">
      <c r="A245" s="2" t="s">
        <v>714</v>
      </c>
      <c r="B245" s="2" t="s">
        <v>321</v>
      </c>
      <c r="C245" s="2" t="s">
        <v>112</v>
      </c>
      <c r="D245" s="8">
        <v>31</v>
      </c>
      <c r="E245" s="17"/>
      <c r="F245" s="15">
        <v>34</v>
      </c>
      <c r="G245" s="19">
        <v>4</v>
      </c>
      <c r="H245" s="17"/>
      <c r="I245" s="17">
        <f>SUM(D245,E245,F245,G245,H245)</f>
        <v>69</v>
      </c>
      <c r="J245" s="17">
        <v>1</v>
      </c>
      <c r="K245" s="17">
        <v>4</v>
      </c>
      <c r="L245" s="17">
        <f>SUM(I245,J245,K245)</f>
        <v>74</v>
      </c>
      <c r="M245" s="17"/>
      <c r="N245" s="17"/>
      <c r="O245" s="22">
        <f>IF(L245&gt;90.5,10,IF(L245&gt;80.5,9,IF(L245&gt;70.5,8,IF(L245&gt;60.5,7,IF(L245&gt;50.5,6,IF(L245&lt;50.5,"FAIL(5)"))))))</f>
        <v>8</v>
      </c>
      <c r="P245" s="16"/>
    </row>
    <row r="246" spans="1:16" ht="12.75" customHeight="1">
      <c r="A246" s="17" t="s">
        <v>417</v>
      </c>
      <c r="B246" s="17" t="s">
        <v>415</v>
      </c>
      <c r="C246" s="17" t="s">
        <v>416</v>
      </c>
      <c r="D246" s="18">
        <v>35</v>
      </c>
      <c r="E246" s="17"/>
      <c r="F246" s="15">
        <v>32</v>
      </c>
      <c r="G246" s="19">
        <v>5</v>
      </c>
      <c r="H246" s="17">
        <v>5</v>
      </c>
      <c r="I246" s="17">
        <f t="shared" si="26"/>
        <v>77</v>
      </c>
      <c r="J246" s="17"/>
      <c r="K246" s="17"/>
      <c r="L246" s="17">
        <f t="shared" si="27"/>
        <v>77</v>
      </c>
      <c r="M246" s="17">
        <v>10</v>
      </c>
      <c r="N246" s="17">
        <f>SUM(L246:M246)</f>
        <v>87</v>
      </c>
      <c r="O246" s="22">
        <v>9</v>
      </c>
      <c r="P246" s="16"/>
    </row>
    <row r="247" spans="1:16" ht="12.75" customHeight="1">
      <c r="A247" s="17" t="s">
        <v>139</v>
      </c>
      <c r="B247" s="17" t="s">
        <v>138</v>
      </c>
      <c r="C247" s="17" t="s">
        <v>41</v>
      </c>
      <c r="D247" s="18"/>
      <c r="E247" s="17">
        <v>25</v>
      </c>
      <c r="F247" s="15">
        <v>21</v>
      </c>
      <c r="G247" s="19"/>
      <c r="H247" s="17"/>
      <c r="I247" s="17">
        <f t="shared" si="26"/>
        <v>46</v>
      </c>
      <c r="J247" s="17"/>
      <c r="K247" s="17"/>
      <c r="L247" s="17">
        <f t="shared" si="27"/>
        <v>46</v>
      </c>
      <c r="M247" s="17"/>
      <c r="N247" s="17"/>
      <c r="O247" s="22" t="str">
        <f>IF(L247&gt;90.5,10,IF(L247&gt;80.5,9,IF(L247&gt;70.5,8,IF(L247&gt;60.5,7,IF(L247&gt;50.5,6,IF(L247&lt;50.5,"FAIL(5)"))))))</f>
        <v>FAIL(5)</v>
      </c>
      <c r="P247" s="16"/>
    </row>
    <row r="248" spans="1:16" ht="12.75" customHeight="1">
      <c r="A248" s="17" t="s">
        <v>363</v>
      </c>
      <c r="B248" s="17" t="s">
        <v>145</v>
      </c>
      <c r="C248" s="17" t="s">
        <v>92</v>
      </c>
      <c r="D248" s="18">
        <v>38</v>
      </c>
      <c r="E248" s="17"/>
      <c r="F248" s="15">
        <v>34</v>
      </c>
      <c r="G248" s="19">
        <v>4</v>
      </c>
      <c r="H248" s="17">
        <v>5</v>
      </c>
      <c r="I248" s="17">
        <f t="shared" si="26"/>
        <v>81</v>
      </c>
      <c r="J248" s="17">
        <v>1</v>
      </c>
      <c r="K248" s="17"/>
      <c r="L248" s="17">
        <f t="shared" si="27"/>
        <v>82</v>
      </c>
      <c r="M248" s="17">
        <v>10</v>
      </c>
      <c r="N248" s="17">
        <f>SUM(L248:M248)</f>
        <v>92</v>
      </c>
      <c r="O248" s="22">
        <v>10</v>
      </c>
      <c r="P248" s="16"/>
    </row>
    <row r="249" spans="1:16" ht="12.75" customHeight="1">
      <c r="A249" s="17" t="s">
        <v>666</v>
      </c>
      <c r="B249" s="17" t="s">
        <v>249</v>
      </c>
      <c r="C249" s="17" t="s">
        <v>665</v>
      </c>
      <c r="D249" s="18"/>
      <c r="E249" s="17">
        <v>25</v>
      </c>
      <c r="F249" s="15">
        <v>30</v>
      </c>
      <c r="G249" s="19"/>
      <c r="H249" s="17"/>
      <c r="I249" s="17">
        <f t="shared" si="26"/>
        <v>55</v>
      </c>
      <c r="J249" s="17"/>
      <c r="K249" s="17"/>
      <c r="L249" s="17">
        <f t="shared" si="27"/>
        <v>55</v>
      </c>
      <c r="M249" s="17"/>
      <c r="N249" s="17"/>
      <c r="O249" s="22">
        <f>IF(L249&gt;90.5,10,IF(L249&gt;80.5,9,IF(L249&gt;70.5,8,IF(L249&gt;60.5,7,IF(L249&gt;50.5,6,IF(L249&lt;50.5,"FAIL(5)"))))))</f>
        <v>6</v>
      </c>
      <c r="P249" s="16"/>
    </row>
    <row r="250" spans="1:16" ht="12.75" customHeight="1">
      <c r="A250" s="17" t="s">
        <v>590</v>
      </c>
      <c r="B250" s="17" t="s">
        <v>589</v>
      </c>
      <c r="C250" s="17" t="s">
        <v>72</v>
      </c>
      <c r="D250" s="18">
        <v>30</v>
      </c>
      <c r="E250" s="17"/>
      <c r="F250" s="15">
        <v>44</v>
      </c>
      <c r="G250" s="19">
        <v>4</v>
      </c>
      <c r="H250" s="17">
        <v>5</v>
      </c>
      <c r="I250" s="17">
        <f t="shared" si="26"/>
        <v>83</v>
      </c>
      <c r="J250" s="17"/>
      <c r="K250" s="17"/>
      <c r="L250" s="17">
        <f t="shared" si="27"/>
        <v>83</v>
      </c>
      <c r="M250" s="17">
        <v>10</v>
      </c>
      <c r="N250" s="17">
        <v>93</v>
      </c>
      <c r="O250" s="22">
        <v>10</v>
      </c>
      <c r="P250" s="16"/>
    </row>
    <row r="251" spans="1:16" ht="12.75" customHeight="1">
      <c r="A251" s="17" t="s">
        <v>491</v>
      </c>
      <c r="B251" s="17" t="s">
        <v>490</v>
      </c>
      <c r="C251" s="17" t="s">
        <v>294</v>
      </c>
      <c r="D251" s="18">
        <v>30</v>
      </c>
      <c r="E251" s="17"/>
      <c r="F251" s="15">
        <v>34</v>
      </c>
      <c r="G251" s="19"/>
      <c r="H251" s="17">
        <v>5</v>
      </c>
      <c r="I251" s="17">
        <f t="shared" si="26"/>
        <v>69</v>
      </c>
      <c r="J251" s="17"/>
      <c r="K251" s="17"/>
      <c r="L251" s="17">
        <f t="shared" si="27"/>
        <v>69</v>
      </c>
      <c r="M251" s="17"/>
      <c r="N251" s="17"/>
      <c r="O251" s="22">
        <f>IF(L251&gt;90.5,10,IF(L251&gt;80.5,9,IF(L251&gt;70.5,8,IF(L251&gt;60.5,7,IF(L251&gt;50.5,6,IF(L251&lt;50.5,"FAIL(5)"))))))</f>
        <v>7</v>
      </c>
      <c r="P251" s="16"/>
    </row>
    <row r="252" spans="1:16" ht="12.75" customHeight="1">
      <c r="A252" s="17" t="s">
        <v>176</v>
      </c>
      <c r="B252" s="17" t="s">
        <v>174</v>
      </c>
      <c r="C252" s="17" t="s">
        <v>175</v>
      </c>
      <c r="D252" s="18"/>
      <c r="E252" s="17">
        <v>26</v>
      </c>
      <c r="F252" s="15">
        <v>45</v>
      </c>
      <c r="G252" s="19"/>
      <c r="H252" s="17"/>
      <c r="I252" s="17">
        <f t="shared" si="26"/>
        <v>71</v>
      </c>
      <c r="J252" s="17"/>
      <c r="K252" s="17"/>
      <c r="L252" s="17">
        <f t="shared" si="27"/>
        <v>71</v>
      </c>
      <c r="M252" s="10"/>
      <c r="N252" s="10"/>
      <c r="O252" s="22">
        <f>IF(L252&gt;90.5,10,IF(L252&gt;80.5,9,IF(L252&gt;70.5,8,IF(L252&gt;60.5,7,IF(L252&gt;50.5,6,IF(L252&lt;50.5,"FAIL(5)"))))))</f>
        <v>8</v>
      </c>
      <c r="P252" s="16"/>
    </row>
    <row r="253" spans="1:16" ht="12.75" customHeight="1">
      <c r="A253" s="17" t="s">
        <v>170</v>
      </c>
      <c r="B253" s="17" t="s">
        <v>168</v>
      </c>
      <c r="C253" s="17" t="s">
        <v>169</v>
      </c>
      <c r="D253" s="18">
        <v>37</v>
      </c>
      <c r="E253" s="17"/>
      <c r="F253" s="15">
        <v>42</v>
      </c>
      <c r="G253" s="19">
        <v>5</v>
      </c>
      <c r="H253" s="17"/>
      <c r="I253" s="17">
        <f t="shared" si="26"/>
        <v>84</v>
      </c>
      <c r="J253" s="17"/>
      <c r="K253" s="17"/>
      <c r="L253" s="17">
        <f t="shared" si="27"/>
        <v>84</v>
      </c>
      <c r="M253" s="17">
        <v>8</v>
      </c>
      <c r="N253" s="17">
        <f>SUM(L253:M253)</f>
        <v>92</v>
      </c>
      <c r="O253" s="22">
        <v>10</v>
      </c>
      <c r="P253" s="16"/>
    </row>
    <row r="254" spans="1:16" ht="12.75" customHeight="1">
      <c r="A254" s="17" t="s">
        <v>202</v>
      </c>
      <c r="B254" s="17" t="s">
        <v>168</v>
      </c>
      <c r="C254" s="17" t="s">
        <v>72</v>
      </c>
      <c r="D254" s="18"/>
      <c r="E254" s="17"/>
      <c r="F254" s="15"/>
      <c r="G254" s="19"/>
      <c r="H254" s="17"/>
      <c r="I254" s="17">
        <v>81</v>
      </c>
      <c r="J254" s="17"/>
      <c r="K254" s="17"/>
      <c r="L254" s="17">
        <v>81</v>
      </c>
      <c r="M254" s="17"/>
      <c r="N254" s="17"/>
      <c r="O254" s="22">
        <v>9</v>
      </c>
      <c r="P254" s="16"/>
    </row>
    <row r="255" spans="1:16" ht="12.75" customHeight="1">
      <c r="A255" s="17" t="s">
        <v>664</v>
      </c>
      <c r="B255" s="17" t="s">
        <v>168</v>
      </c>
      <c r="C255" s="17" t="s">
        <v>418</v>
      </c>
      <c r="D255" s="18">
        <v>36</v>
      </c>
      <c r="E255" s="17"/>
      <c r="F255" s="15">
        <v>25</v>
      </c>
      <c r="G255" s="19"/>
      <c r="H255" s="17"/>
      <c r="I255" s="17">
        <f t="shared" si="26"/>
        <v>61</v>
      </c>
      <c r="J255" s="17"/>
      <c r="K255" s="17"/>
      <c r="L255" s="17">
        <f t="shared" si="27"/>
        <v>61</v>
      </c>
      <c r="M255" s="17"/>
      <c r="N255" s="17"/>
      <c r="O255" s="22">
        <f>IF(L255&gt;90.5,10,IF(L255&gt;80.5,9,IF(L255&gt;70.5,8,IF(L255&gt;60.5,7,IF(L255&gt;50.5,6,IF(L255&lt;50.5,"FAIL(5)"))))))</f>
        <v>7</v>
      </c>
      <c r="P255" s="16"/>
    </row>
    <row r="256" spans="1:16" ht="12.75" customHeight="1">
      <c r="A256" s="17" t="s">
        <v>680</v>
      </c>
      <c r="B256" s="17" t="s">
        <v>678</v>
      </c>
      <c r="C256" s="17" t="s">
        <v>679</v>
      </c>
      <c r="D256" s="18">
        <v>35</v>
      </c>
      <c r="E256" s="17"/>
      <c r="F256" s="15">
        <v>41</v>
      </c>
      <c r="G256" s="19">
        <v>5</v>
      </c>
      <c r="H256" s="17">
        <v>5</v>
      </c>
      <c r="I256" s="17">
        <f t="shared" si="26"/>
        <v>86</v>
      </c>
      <c r="J256" s="17"/>
      <c r="K256" s="17">
        <v>5</v>
      </c>
      <c r="L256" s="17">
        <f t="shared" si="27"/>
        <v>91</v>
      </c>
      <c r="M256" s="17"/>
      <c r="N256" s="17"/>
      <c r="O256" s="22">
        <f>IF(L256&gt;90.5,10,IF(L256&gt;80.5,9,IF(L256&gt;70.5,8,IF(L256&gt;60.5,7,IF(L256&gt;50.5,6,IF(L256&lt;50.5,"FAIL(5)"))))))</f>
        <v>10</v>
      </c>
      <c r="P256" s="16"/>
    </row>
    <row r="257" spans="1:16" ht="12.75" customHeight="1">
      <c r="A257" s="17" t="s">
        <v>595</v>
      </c>
      <c r="B257" s="17" t="s">
        <v>594</v>
      </c>
      <c r="C257" s="17" t="s">
        <v>354</v>
      </c>
      <c r="D257" s="18"/>
      <c r="E257" s="17">
        <v>27</v>
      </c>
      <c r="F257" s="15">
        <v>34</v>
      </c>
      <c r="G257" s="19"/>
      <c r="H257" s="17"/>
      <c r="I257" s="17">
        <f t="shared" si="26"/>
        <v>61</v>
      </c>
      <c r="J257" s="17"/>
      <c r="K257" s="17"/>
      <c r="L257" s="17">
        <f t="shared" si="27"/>
        <v>61</v>
      </c>
      <c r="M257" s="17"/>
      <c r="N257" s="17"/>
      <c r="O257" s="22">
        <f>IF(L257&gt;90.5,10,IF(L257&gt;80.5,9,IF(L257&gt;70.5,8,IF(L257&gt;60.5,7,IF(L257&gt;50.5,6,IF(L257&lt;50.5,"FAIL(5)"))))))</f>
        <v>7</v>
      </c>
      <c r="P257" s="16"/>
    </row>
    <row r="258" spans="1:16" ht="12.75" customHeight="1">
      <c r="A258" s="17" t="s">
        <v>119</v>
      </c>
      <c r="B258" s="17" t="s">
        <v>117</v>
      </c>
      <c r="C258" s="17" t="s">
        <v>118</v>
      </c>
      <c r="D258" s="18">
        <v>33</v>
      </c>
      <c r="E258" s="17"/>
      <c r="F258" s="15">
        <v>30</v>
      </c>
      <c r="G258" s="19"/>
      <c r="H258" s="17"/>
      <c r="I258" s="17">
        <f t="shared" ref="I258:I266" si="29">SUM(D258,E258,F258,G258,H258)</f>
        <v>63</v>
      </c>
      <c r="J258" s="17"/>
      <c r="K258" s="17"/>
      <c r="L258" s="17">
        <f t="shared" ref="L258:L266" si="30">SUM(I258,J258,K258)</f>
        <v>63</v>
      </c>
      <c r="M258" s="17"/>
      <c r="N258" s="17"/>
      <c r="O258" s="22">
        <f>IF(L258&gt;90.5,10,IF(L258&gt;80.5,9,IF(L258&gt;70.5,8,IF(L258&gt;60.5,7,IF(L258&gt;50.5,6,IF(L258&lt;50.5,"FAIL(5)"))))))</f>
        <v>7</v>
      </c>
      <c r="P258" s="16"/>
    </row>
    <row r="259" spans="1:16" ht="12.75" customHeight="1">
      <c r="A259" s="17" t="s">
        <v>335</v>
      </c>
      <c r="B259" s="17" t="s">
        <v>334</v>
      </c>
      <c r="C259" s="17" t="s">
        <v>25</v>
      </c>
      <c r="D259" s="18">
        <v>36</v>
      </c>
      <c r="E259" s="17"/>
      <c r="F259" s="15">
        <v>34</v>
      </c>
      <c r="G259" s="19">
        <v>5</v>
      </c>
      <c r="H259" s="17">
        <v>5</v>
      </c>
      <c r="I259" s="17">
        <f t="shared" si="29"/>
        <v>80</v>
      </c>
      <c r="J259" s="17"/>
      <c r="K259" s="17">
        <v>5</v>
      </c>
      <c r="L259" s="17">
        <f t="shared" si="30"/>
        <v>85</v>
      </c>
      <c r="M259" s="17">
        <v>10</v>
      </c>
      <c r="N259" s="17">
        <f>SUM(L259:M259)</f>
        <v>95</v>
      </c>
      <c r="O259" s="22">
        <v>10</v>
      </c>
      <c r="P259" s="16"/>
    </row>
    <row r="260" spans="1:16" ht="12.75" customHeight="1">
      <c r="A260" s="17" t="s">
        <v>464</v>
      </c>
      <c r="B260" s="17" t="s">
        <v>463</v>
      </c>
      <c r="C260" s="17" t="s">
        <v>109</v>
      </c>
      <c r="D260" s="18"/>
      <c r="E260" s="17">
        <v>34</v>
      </c>
      <c r="F260" s="15">
        <v>31</v>
      </c>
      <c r="G260" s="19">
        <v>5</v>
      </c>
      <c r="H260" s="17">
        <v>3</v>
      </c>
      <c r="I260" s="17">
        <f t="shared" si="29"/>
        <v>73</v>
      </c>
      <c r="J260" s="17"/>
      <c r="K260" s="17"/>
      <c r="L260" s="17">
        <f t="shared" si="30"/>
        <v>73</v>
      </c>
      <c r="M260" s="17">
        <v>10</v>
      </c>
      <c r="N260" s="17">
        <v>83</v>
      </c>
      <c r="O260" s="22">
        <v>9</v>
      </c>
      <c r="P260" s="16"/>
    </row>
    <row r="261" spans="1:16" ht="12.75" customHeight="1">
      <c r="A261" s="17" t="s">
        <v>508</v>
      </c>
      <c r="B261" s="17" t="s">
        <v>507</v>
      </c>
      <c r="C261" s="17" t="s">
        <v>4</v>
      </c>
      <c r="D261" s="18">
        <v>28</v>
      </c>
      <c r="E261" s="17"/>
      <c r="F261" s="15">
        <v>31</v>
      </c>
      <c r="G261" s="19"/>
      <c r="H261" s="17"/>
      <c r="I261" s="17">
        <f t="shared" si="29"/>
        <v>59</v>
      </c>
      <c r="J261" s="17"/>
      <c r="K261" s="17"/>
      <c r="L261" s="17">
        <f t="shared" si="30"/>
        <v>59</v>
      </c>
      <c r="M261" s="17"/>
      <c r="N261" s="17"/>
      <c r="O261" s="22">
        <f>IF(L261&gt;90.5,10,IF(L261&gt;80.5,9,IF(L261&gt;70.5,8,IF(L261&gt;60.5,7,IF(L261&gt;50.5,6,IF(L261&lt;50.5,"FAIL(5)"))))))</f>
        <v>6</v>
      </c>
      <c r="P261" s="16"/>
    </row>
    <row r="262" spans="1:16" ht="12.75" customHeight="1">
      <c r="A262" s="17" t="s">
        <v>324</v>
      </c>
      <c r="B262" s="17" t="s">
        <v>323</v>
      </c>
      <c r="C262" s="17" t="s">
        <v>61</v>
      </c>
      <c r="D262" s="18">
        <v>38</v>
      </c>
      <c r="E262" s="17"/>
      <c r="F262" s="15">
        <v>36</v>
      </c>
      <c r="G262" s="19">
        <v>4</v>
      </c>
      <c r="H262" s="17"/>
      <c r="I262" s="17">
        <f t="shared" si="29"/>
        <v>78</v>
      </c>
      <c r="J262" s="17"/>
      <c r="K262" s="17"/>
      <c r="L262" s="17">
        <f t="shared" si="30"/>
        <v>78</v>
      </c>
      <c r="M262" s="17">
        <v>10</v>
      </c>
      <c r="N262" s="17">
        <f>SUM(L262:M262)</f>
        <v>88</v>
      </c>
      <c r="O262" s="22">
        <v>9</v>
      </c>
      <c r="P262" s="16"/>
    </row>
    <row r="263" spans="1:16" ht="12.75" customHeight="1">
      <c r="A263" s="17" t="s">
        <v>437</v>
      </c>
      <c r="B263" s="17" t="s">
        <v>323</v>
      </c>
      <c r="C263" s="17" t="s">
        <v>95</v>
      </c>
      <c r="D263" s="18">
        <v>34</v>
      </c>
      <c r="E263" s="17"/>
      <c r="F263" s="15">
        <v>35</v>
      </c>
      <c r="G263" s="19">
        <v>4</v>
      </c>
      <c r="H263" s="17"/>
      <c r="I263" s="17">
        <f t="shared" si="29"/>
        <v>73</v>
      </c>
      <c r="J263" s="17"/>
      <c r="K263" s="17">
        <v>5</v>
      </c>
      <c r="L263" s="17">
        <f t="shared" si="30"/>
        <v>78</v>
      </c>
      <c r="M263" s="17">
        <v>4</v>
      </c>
      <c r="N263" s="17">
        <f>SUM(L263:M263)</f>
        <v>82</v>
      </c>
      <c r="O263" s="22">
        <v>9</v>
      </c>
      <c r="P263" s="16"/>
    </row>
    <row r="264" spans="1:16" ht="12.75" customHeight="1">
      <c r="A264" s="17" t="s">
        <v>501</v>
      </c>
      <c r="B264" s="17" t="s">
        <v>456</v>
      </c>
      <c r="C264" s="17" t="s">
        <v>105</v>
      </c>
      <c r="D264" s="18"/>
      <c r="E264" s="17">
        <v>35</v>
      </c>
      <c r="F264" s="15">
        <v>29</v>
      </c>
      <c r="G264" s="19"/>
      <c r="H264" s="17"/>
      <c r="I264" s="17">
        <f t="shared" si="29"/>
        <v>64</v>
      </c>
      <c r="J264" s="17"/>
      <c r="K264" s="17"/>
      <c r="L264" s="17">
        <f t="shared" si="30"/>
        <v>64</v>
      </c>
      <c r="M264" s="17"/>
      <c r="N264" s="17"/>
      <c r="O264" s="22">
        <f>IF(L264&gt;90.5,10,IF(L264&gt;80.5,9,IF(L264&gt;70.5,8,IF(L264&gt;60.5,7,IF(L264&gt;50.5,6,IF(L264&lt;50.5,"FAIL(5)"))))))</f>
        <v>7</v>
      </c>
      <c r="P264" s="16"/>
    </row>
    <row r="265" spans="1:16" ht="12.75" customHeight="1">
      <c r="A265" s="17" t="s">
        <v>13</v>
      </c>
      <c r="B265" s="17" t="s">
        <v>8</v>
      </c>
      <c r="C265" s="17" t="s">
        <v>12</v>
      </c>
      <c r="D265" s="18"/>
      <c r="E265" s="17">
        <v>34</v>
      </c>
      <c r="F265" s="15">
        <v>35</v>
      </c>
      <c r="G265" s="19">
        <v>3</v>
      </c>
      <c r="H265" s="17"/>
      <c r="I265" s="17">
        <f t="shared" si="29"/>
        <v>72</v>
      </c>
      <c r="J265" s="17">
        <v>1</v>
      </c>
      <c r="K265" s="17"/>
      <c r="L265" s="17">
        <f t="shared" si="30"/>
        <v>73</v>
      </c>
      <c r="M265" s="17"/>
      <c r="N265" s="17"/>
      <c r="O265" s="22">
        <f>IF(L265&gt;90.5,10,IF(L265&gt;80.5,9,IF(L265&gt;70.5,8,IF(L265&gt;60.5,7,IF(L265&gt;50.5,6,IF(L265&lt;50.5,"FAIL(5)"))))))</f>
        <v>8</v>
      </c>
      <c r="P265" s="16"/>
    </row>
    <row r="266" spans="1:16" ht="12.75" customHeight="1">
      <c r="A266" s="17" t="s">
        <v>536</v>
      </c>
      <c r="B266" s="17" t="s">
        <v>8</v>
      </c>
      <c r="C266" s="17" t="s">
        <v>535</v>
      </c>
      <c r="D266" s="18">
        <v>32</v>
      </c>
      <c r="E266" s="17"/>
      <c r="F266" s="15">
        <v>37</v>
      </c>
      <c r="G266" s="19">
        <v>4</v>
      </c>
      <c r="H266" s="17"/>
      <c r="I266" s="17">
        <f t="shared" si="29"/>
        <v>73</v>
      </c>
      <c r="J266" s="17"/>
      <c r="K266" s="17">
        <v>5</v>
      </c>
      <c r="L266" s="17">
        <f t="shared" si="30"/>
        <v>78</v>
      </c>
      <c r="M266" s="17"/>
      <c r="N266" s="17"/>
      <c r="O266" s="22">
        <f>IF(L266&gt;90.5,10,IF(L266&gt;80.5,9,IF(L266&gt;70.5,8,IF(L266&gt;60.5,7,IF(L266&gt;50.5,6,IF(L266&lt;50.5,"FAIL(5)"))))))</f>
        <v>8</v>
      </c>
      <c r="P266" s="16"/>
    </row>
    <row r="267" spans="1:16" ht="12.75" customHeight="1">
      <c r="A267" s="17" t="s">
        <v>122</v>
      </c>
      <c r="B267" s="17" t="s">
        <v>121</v>
      </c>
      <c r="C267" s="17" t="s">
        <v>40</v>
      </c>
      <c r="D267" s="18"/>
      <c r="E267" s="17"/>
      <c r="F267" s="15"/>
      <c r="G267" s="19"/>
      <c r="H267" s="17"/>
      <c r="I267" s="17">
        <v>81</v>
      </c>
      <c r="J267" s="17"/>
      <c r="K267" s="17"/>
      <c r="L267" s="17">
        <v>81</v>
      </c>
      <c r="M267" s="17"/>
      <c r="N267" s="17"/>
      <c r="O267" s="22">
        <v>9</v>
      </c>
      <c r="P267" s="16"/>
    </row>
    <row r="268" spans="1:16" ht="12.75" customHeight="1">
      <c r="A268" s="17" t="s">
        <v>592</v>
      </c>
      <c r="B268" s="17" t="s">
        <v>591</v>
      </c>
      <c r="C268" s="17" t="s">
        <v>61</v>
      </c>
      <c r="D268" s="18"/>
      <c r="E268" s="17">
        <v>29</v>
      </c>
      <c r="F268" s="15">
        <v>37</v>
      </c>
      <c r="G268" s="19">
        <v>5</v>
      </c>
      <c r="H268" s="17">
        <v>5</v>
      </c>
      <c r="I268" s="17">
        <f t="shared" ref="I268:I286" si="31">SUM(D268,E268,F268,G268,H268)</f>
        <v>76</v>
      </c>
      <c r="J268" s="17"/>
      <c r="K268" s="17">
        <v>5</v>
      </c>
      <c r="L268" s="17">
        <f t="shared" ref="L268:L287" si="32">SUM(I268,J268,K268)</f>
        <v>81</v>
      </c>
      <c r="M268" s="17">
        <v>10</v>
      </c>
      <c r="N268" s="17">
        <v>91</v>
      </c>
      <c r="O268" s="22">
        <v>10</v>
      </c>
      <c r="P268" s="16"/>
    </row>
    <row r="269" spans="1:16" ht="12.75" customHeight="1">
      <c r="A269" s="17" t="s">
        <v>661</v>
      </c>
      <c r="B269" s="17" t="s">
        <v>660</v>
      </c>
      <c r="C269" s="17" t="s">
        <v>69</v>
      </c>
      <c r="D269" s="18">
        <v>38</v>
      </c>
      <c r="E269" s="17"/>
      <c r="F269" s="15">
        <v>45</v>
      </c>
      <c r="G269" s="19">
        <v>4</v>
      </c>
      <c r="H269" s="17">
        <v>4</v>
      </c>
      <c r="I269" s="17">
        <f t="shared" si="31"/>
        <v>91</v>
      </c>
      <c r="J269" s="17"/>
      <c r="K269" s="17"/>
      <c r="L269" s="17">
        <f t="shared" si="32"/>
        <v>91</v>
      </c>
      <c r="M269" s="17"/>
      <c r="N269" s="17"/>
      <c r="O269" s="22">
        <f>IF(L269&gt;90.5,10,IF(L269&gt;80.5,9,IF(L269&gt;70.5,8,IF(L269&gt;60.5,7,IF(L269&gt;50.5,6,IF(L269&lt;50.5,"FAIL(5)"))))))</f>
        <v>10</v>
      </c>
      <c r="P269" s="16"/>
    </row>
    <row r="270" spans="1:16" ht="12.75" customHeight="1">
      <c r="A270" s="17" t="s">
        <v>348</v>
      </c>
      <c r="B270" s="17" t="s">
        <v>347</v>
      </c>
      <c r="C270" s="17" t="s">
        <v>156</v>
      </c>
      <c r="D270" s="18"/>
      <c r="E270" s="17">
        <v>38</v>
      </c>
      <c r="F270" s="15">
        <v>34</v>
      </c>
      <c r="G270" s="19">
        <v>5</v>
      </c>
      <c r="H270" s="17">
        <v>3</v>
      </c>
      <c r="I270" s="17">
        <f t="shared" si="31"/>
        <v>80</v>
      </c>
      <c r="J270" s="17"/>
      <c r="K270" s="17"/>
      <c r="L270" s="17">
        <f t="shared" si="32"/>
        <v>80</v>
      </c>
      <c r="M270" s="17">
        <v>8</v>
      </c>
      <c r="N270" s="17">
        <f>SUM(L270:M270)</f>
        <v>88</v>
      </c>
      <c r="O270" s="22">
        <v>9</v>
      </c>
      <c r="P270" s="16"/>
    </row>
    <row r="271" spans="1:16" ht="12.75" customHeight="1">
      <c r="A271" s="17" t="s">
        <v>407</v>
      </c>
      <c r="B271" s="17" t="s">
        <v>406</v>
      </c>
      <c r="C271" s="17" t="s">
        <v>15</v>
      </c>
      <c r="D271" s="18">
        <v>26</v>
      </c>
      <c r="E271" s="17"/>
      <c r="F271" s="15">
        <v>30</v>
      </c>
      <c r="G271" s="19"/>
      <c r="H271" s="17"/>
      <c r="I271" s="17">
        <f t="shared" si="31"/>
        <v>56</v>
      </c>
      <c r="J271" s="17"/>
      <c r="K271" s="17"/>
      <c r="L271" s="17">
        <f t="shared" si="32"/>
        <v>56</v>
      </c>
      <c r="M271" s="17"/>
      <c r="N271" s="17"/>
      <c r="O271" s="22">
        <f t="shared" ref="O271:O274" si="33">IF(L271&gt;90.5,10,IF(L271&gt;80.5,9,IF(L271&gt;70.5,8,IF(L271&gt;60.5,7,IF(L271&gt;50.5,6,IF(L271&lt;50.5,"FAIL(5)"))))))</f>
        <v>6</v>
      </c>
      <c r="P271" s="16"/>
    </row>
    <row r="272" spans="1:16" ht="12.75" customHeight="1">
      <c r="A272" s="17" t="s">
        <v>411</v>
      </c>
      <c r="B272" s="17" t="s">
        <v>406</v>
      </c>
      <c r="C272" s="17" t="s">
        <v>410</v>
      </c>
      <c r="D272" s="18">
        <v>35</v>
      </c>
      <c r="E272" s="17"/>
      <c r="F272" s="15">
        <v>32</v>
      </c>
      <c r="G272" s="19"/>
      <c r="H272" s="17"/>
      <c r="I272" s="17">
        <f t="shared" si="31"/>
        <v>67</v>
      </c>
      <c r="J272" s="17"/>
      <c r="K272" s="17"/>
      <c r="L272" s="17">
        <f t="shared" si="32"/>
        <v>67</v>
      </c>
      <c r="M272" s="17"/>
      <c r="N272" s="17"/>
      <c r="O272" s="22">
        <f t="shared" si="33"/>
        <v>7</v>
      </c>
      <c r="P272" s="16"/>
    </row>
    <row r="273" spans="1:16" ht="12.75" customHeight="1">
      <c r="A273" s="17" t="s">
        <v>184</v>
      </c>
      <c r="B273" s="17" t="s">
        <v>183</v>
      </c>
      <c r="C273" s="17" t="s">
        <v>7</v>
      </c>
      <c r="D273" s="18">
        <v>28</v>
      </c>
      <c r="E273" s="17"/>
      <c r="F273" s="15">
        <v>27</v>
      </c>
      <c r="G273" s="19"/>
      <c r="H273" s="17">
        <v>4</v>
      </c>
      <c r="I273" s="17">
        <f t="shared" si="31"/>
        <v>59</v>
      </c>
      <c r="J273" s="17"/>
      <c r="K273" s="17"/>
      <c r="L273" s="17">
        <f t="shared" si="32"/>
        <v>59</v>
      </c>
      <c r="M273" s="17"/>
      <c r="N273" s="17"/>
      <c r="O273" s="22">
        <f t="shared" si="33"/>
        <v>6</v>
      </c>
      <c r="P273" s="16"/>
    </row>
    <row r="274" spans="1:16" ht="12.75" customHeight="1">
      <c r="A274" s="17" t="s">
        <v>201</v>
      </c>
      <c r="B274" s="17" t="s">
        <v>26</v>
      </c>
      <c r="C274" s="17" t="s">
        <v>120</v>
      </c>
      <c r="D274" s="18">
        <v>34</v>
      </c>
      <c r="E274" s="17"/>
      <c r="F274" s="15">
        <v>32</v>
      </c>
      <c r="G274" s="19"/>
      <c r="H274" s="17">
        <v>5</v>
      </c>
      <c r="I274" s="17">
        <f t="shared" si="31"/>
        <v>71</v>
      </c>
      <c r="J274" s="17"/>
      <c r="K274" s="17"/>
      <c r="L274" s="17">
        <f t="shared" si="32"/>
        <v>71</v>
      </c>
      <c r="M274" s="17"/>
      <c r="N274" s="17"/>
      <c r="O274" s="22">
        <f t="shared" si="33"/>
        <v>8</v>
      </c>
      <c r="P274" s="16"/>
    </row>
    <row r="275" spans="1:16" ht="12.75" customHeight="1">
      <c r="A275" s="17" t="s">
        <v>401</v>
      </c>
      <c r="B275" s="17" t="s">
        <v>400</v>
      </c>
      <c r="C275" s="17" t="s">
        <v>108</v>
      </c>
      <c r="D275" s="18">
        <v>30</v>
      </c>
      <c r="E275" s="17"/>
      <c r="F275" s="15">
        <v>33</v>
      </c>
      <c r="G275" s="19">
        <v>5</v>
      </c>
      <c r="H275" s="17">
        <v>3</v>
      </c>
      <c r="I275" s="17">
        <f t="shared" si="31"/>
        <v>71</v>
      </c>
      <c r="J275" s="17"/>
      <c r="K275" s="17"/>
      <c r="L275" s="17">
        <f t="shared" si="32"/>
        <v>71</v>
      </c>
      <c r="M275" s="17">
        <v>10</v>
      </c>
      <c r="N275" s="17">
        <f>SUM(L275:M275)</f>
        <v>81</v>
      </c>
      <c r="O275" s="22">
        <v>9</v>
      </c>
      <c r="P275" s="16"/>
    </row>
    <row r="276" spans="1:16" ht="12.75" customHeight="1">
      <c r="A276" s="17" t="s">
        <v>484</v>
      </c>
      <c r="B276" s="17" t="s">
        <v>482</v>
      </c>
      <c r="C276" s="17" t="s">
        <v>483</v>
      </c>
      <c r="D276" s="18">
        <v>30</v>
      </c>
      <c r="E276" s="17"/>
      <c r="F276" s="15">
        <v>33</v>
      </c>
      <c r="G276" s="19"/>
      <c r="H276" s="17"/>
      <c r="I276" s="17">
        <f t="shared" si="31"/>
        <v>63</v>
      </c>
      <c r="J276" s="17"/>
      <c r="K276" s="17"/>
      <c r="L276" s="17">
        <f t="shared" si="32"/>
        <v>63</v>
      </c>
      <c r="M276" s="17"/>
      <c r="N276" s="17"/>
      <c r="O276" s="22">
        <f t="shared" ref="O276:O281" si="34">IF(L276&gt;90.5,10,IF(L276&gt;80.5,9,IF(L276&gt;70.5,8,IF(L276&gt;60.5,7,IF(L276&gt;50.5,6,IF(L276&lt;50.5,"FAIL(5)"))))))</f>
        <v>7</v>
      </c>
      <c r="P276" s="16"/>
    </row>
    <row r="277" spans="1:16" ht="12.75" customHeight="1">
      <c r="A277" s="17" t="s">
        <v>697</v>
      </c>
      <c r="B277" s="17" t="s">
        <v>696</v>
      </c>
      <c r="C277" s="17" t="s">
        <v>199</v>
      </c>
      <c r="D277" s="18"/>
      <c r="E277" s="17">
        <v>26</v>
      </c>
      <c r="F277" s="15">
        <v>30</v>
      </c>
      <c r="G277" s="19"/>
      <c r="H277" s="17"/>
      <c r="I277" s="17">
        <f t="shared" si="31"/>
        <v>56</v>
      </c>
      <c r="J277" s="17"/>
      <c r="K277" s="17"/>
      <c r="L277" s="17">
        <f t="shared" si="32"/>
        <v>56</v>
      </c>
      <c r="M277" s="17"/>
      <c r="N277" s="17"/>
      <c r="O277" s="22">
        <f t="shared" si="34"/>
        <v>6</v>
      </c>
      <c r="P277" s="16"/>
    </row>
    <row r="278" spans="1:16" ht="12.75" customHeight="1">
      <c r="A278" s="17" t="s">
        <v>333</v>
      </c>
      <c r="B278" s="17" t="s">
        <v>331</v>
      </c>
      <c r="C278" s="17" t="s">
        <v>332</v>
      </c>
      <c r="D278" s="18">
        <v>37</v>
      </c>
      <c r="E278" s="17"/>
      <c r="F278" s="15">
        <v>44</v>
      </c>
      <c r="G278" s="19">
        <v>5</v>
      </c>
      <c r="H278" s="17">
        <v>5</v>
      </c>
      <c r="I278" s="17">
        <f t="shared" si="31"/>
        <v>91</v>
      </c>
      <c r="J278" s="17"/>
      <c r="K278" s="17"/>
      <c r="L278" s="17">
        <f t="shared" si="32"/>
        <v>91</v>
      </c>
      <c r="M278" s="17"/>
      <c r="N278" s="17"/>
      <c r="O278" s="22">
        <f t="shared" si="34"/>
        <v>10</v>
      </c>
      <c r="P278" s="16"/>
    </row>
    <row r="279" spans="1:16" ht="12.75" customHeight="1">
      <c r="A279" s="17" t="s">
        <v>693</v>
      </c>
      <c r="B279" s="17" t="s">
        <v>45</v>
      </c>
      <c r="C279" s="17" t="s">
        <v>52</v>
      </c>
      <c r="D279" s="18">
        <v>24</v>
      </c>
      <c r="E279" s="17"/>
      <c r="F279" s="15">
        <v>27</v>
      </c>
      <c r="G279" s="19"/>
      <c r="H279" s="17">
        <v>5</v>
      </c>
      <c r="I279" s="17">
        <f t="shared" si="31"/>
        <v>56</v>
      </c>
      <c r="J279" s="17"/>
      <c r="K279" s="17"/>
      <c r="L279" s="17">
        <f t="shared" si="32"/>
        <v>56</v>
      </c>
      <c r="M279" s="17"/>
      <c r="N279" s="17"/>
      <c r="O279" s="22">
        <f t="shared" si="34"/>
        <v>6</v>
      </c>
      <c r="P279" s="16"/>
    </row>
    <row r="280" spans="1:16" ht="12.75" customHeight="1">
      <c r="A280" s="17" t="s">
        <v>56</v>
      </c>
      <c r="B280" s="17" t="s">
        <v>55</v>
      </c>
      <c r="C280" s="17" t="s">
        <v>48</v>
      </c>
      <c r="D280" s="18">
        <v>31</v>
      </c>
      <c r="E280" s="17"/>
      <c r="F280" s="15">
        <v>32</v>
      </c>
      <c r="G280" s="19"/>
      <c r="H280" s="17"/>
      <c r="I280" s="17">
        <f t="shared" si="31"/>
        <v>63</v>
      </c>
      <c r="J280" s="17"/>
      <c r="K280" s="17"/>
      <c r="L280" s="17">
        <f t="shared" si="32"/>
        <v>63</v>
      </c>
      <c r="M280" s="17"/>
      <c r="N280" s="17"/>
      <c r="O280" s="22">
        <f t="shared" si="34"/>
        <v>7</v>
      </c>
      <c r="P280" s="16"/>
    </row>
    <row r="281" spans="1:16" ht="12.75" customHeight="1">
      <c r="A281" s="17" t="s">
        <v>196</v>
      </c>
      <c r="B281" s="17" t="s">
        <v>55</v>
      </c>
      <c r="C281" s="17" t="s">
        <v>195</v>
      </c>
      <c r="D281" s="18"/>
      <c r="E281" s="17">
        <v>21</v>
      </c>
      <c r="F281" s="15">
        <v>24</v>
      </c>
      <c r="G281" s="19"/>
      <c r="H281" s="17"/>
      <c r="I281" s="17">
        <f t="shared" si="31"/>
        <v>45</v>
      </c>
      <c r="J281" s="17"/>
      <c r="K281" s="17"/>
      <c r="L281" s="17">
        <f t="shared" si="32"/>
        <v>45</v>
      </c>
      <c r="M281" s="17"/>
      <c r="N281" s="17"/>
      <c r="O281" s="22" t="str">
        <f t="shared" si="34"/>
        <v>FAIL(5)</v>
      </c>
      <c r="P281" s="16"/>
    </row>
    <row r="282" spans="1:16" ht="12.75" customHeight="1">
      <c r="A282" s="17" t="s">
        <v>366</v>
      </c>
      <c r="B282" s="17" t="s">
        <v>55</v>
      </c>
      <c r="C282" s="17" t="s">
        <v>300</v>
      </c>
      <c r="D282" s="18">
        <v>40</v>
      </c>
      <c r="E282" s="17"/>
      <c r="F282" s="15">
        <v>38</v>
      </c>
      <c r="G282" s="19">
        <v>4</v>
      </c>
      <c r="H282" s="17"/>
      <c r="I282" s="17">
        <f t="shared" si="31"/>
        <v>82</v>
      </c>
      <c r="J282" s="17"/>
      <c r="K282" s="17"/>
      <c r="L282" s="17">
        <f t="shared" si="32"/>
        <v>82</v>
      </c>
      <c r="M282" s="17">
        <v>10</v>
      </c>
      <c r="N282" s="17">
        <v>92</v>
      </c>
      <c r="O282" s="22">
        <v>10</v>
      </c>
      <c r="P282" s="16"/>
    </row>
    <row r="283" spans="1:16" ht="12.75" customHeight="1">
      <c r="A283" s="17" t="s">
        <v>408</v>
      </c>
      <c r="B283" s="17" t="s">
        <v>55</v>
      </c>
      <c r="C283" s="17" t="s">
        <v>167</v>
      </c>
      <c r="D283" s="18">
        <v>30</v>
      </c>
      <c r="E283" s="17"/>
      <c r="F283" s="15">
        <v>39</v>
      </c>
      <c r="G283" s="19"/>
      <c r="H283" s="17"/>
      <c r="I283" s="17">
        <f t="shared" si="31"/>
        <v>69</v>
      </c>
      <c r="J283" s="17"/>
      <c r="K283" s="17"/>
      <c r="L283" s="17">
        <f t="shared" si="32"/>
        <v>69</v>
      </c>
      <c r="M283" s="17"/>
      <c r="N283" s="17"/>
      <c r="O283" s="22">
        <f t="shared" ref="O283:O289" si="35">IF(L283&gt;90.5,10,IF(L283&gt;80.5,9,IF(L283&gt;70.5,8,IF(L283&gt;60.5,7,IF(L283&gt;50.5,6,IF(L283&lt;50.5,"FAIL(5)"))))))</f>
        <v>7</v>
      </c>
      <c r="P283" s="16"/>
    </row>
    <row r="284" spans="1:16" ht="12.75" customHeight="1">
      <c r="A284" s="17" t="s">
        <v>553</v>
      </c>
      <c r="B284" s="17" t="s">
        <v>55</v>
      </c>
      <c r="C284" s="17" t="s">
        <v>67</v>
      </c>
      <c r="D284" s="18">
        <v>29</v>
      </c>
      <c r="E284" s="17"/>
      <c r="F284" s="15">
        <v>29</v>
      </c>
      <c r="G284" s="19"/>
      <c r="H284" s="17"/>
      <c r="I284" s="17">
        <f t="shared" si="31"/>
        <v>58</v>
      </c>
      <c r="J284" s="17"/>
      <c r="K284" s="17"/>
      <c r="L284" s="17">
        <f t="shared" si="32"/>
        <v>58</v>
      </c>
      <c r="M284" s="17"/>
      <c r="N284" s="17"/>
      <c r="O284" s="22">
        <f t="shared" si="35"/>
        <v>6</v>
      </c>
      <c r="P284" s="16"/>
    </row>
    <row r="285" spans="1:16" ht="12.75" customHeight="1">
      <c r="A285" s="17" t="s">
        <v>44</v>
      </c>
      <c r="B285" s="17" t="s">
        <v>42</v>
      </c>
      <c r="C285" s="17" t="s">
        <v>43</v>
      </c>
      <c r="D285" s="18"/>
      <c r="E285" s="17">
        <v>33</v>
      </c>
      <c r="F285" s="15">
        <v>18</v>
      </c>
      <c r="G285" s="19"/>
      <c r="H285" s="17"/>
      <c r="I285" s="17">
        <f t="shared" si="31"/>
        <v>51</v>
      </c>
      <c r="J285" s="17"/>
      <c r="K285" s="17"/>
      <c r="L285" s="17">
        <f t="shared" si="32"/>
        <v>51</v>
      </c>
      <c r="M285" s="17"/>
      <c r="N285" s="17"/>
      <c r="O285" s="22">
        <f t="shared" si="35"/>
        <v>6</v>
      </c>
      <c r="P285" s="16"/>
    </row>
    <row r="286" spans="1:16" ht="12.75" customHeight="1">
      <c r="A286" s="17" t="s">
        <v>99</v>
      </c>
      <c r="B286" s="17" t="s">
        <v>42</v>
      </c>
      <c r="C286" s="17" t="s">
        <v>7</v>
      </c>
      <c r="D286" s="18"/>
      <c r="E286" s="17">
        <v>34</v>
      </c>
      <c r="F286" s="15">
        <v>37</v>
      </c>
      <c r="G286" s="19"/>
      <c r="H286" s="17"/>
      <c r="I286" s="17">
        <f t="shared" si="31"/>
        <v>71</v>
      </c>
      <c r="J286" s="17"/>
      <c r="K286" s="17"/>
      <c r="L286" s="17">
        <f t="shared" si="32"/>
        <v>71</v>
      </c>
      <c r="M286" s="17">
        <v>0</v>
      </c>
      <c r="N286" s="17">
        <f>SUM(L286:M286)</f>
        <v>71</v>
      </c>
      <c r="O286" s="22">
        <f t="shared" si="35"/>
        <v>8</v>
      </c>
      <c r="P286" s="16"/>
    </row>
    <row r="287" spans="1:16" ht="12.75" customHeight="1">
      <c r="A287" s="17" t="s">
        <v>231</v>
      </c>
      <c r="B287" s="17" t="s">
        <v>230</v>
      </c>
      <c r="C287" s="17" t="s">
        <v>79</v>
      </c>
      <c r="D287" s="18"/>
      <c r="E287" s="17">
        <v>34</v>
      </c>
      <c r="F287" s="15">
        <v>37</v>
      </c>
      <c r="G287" s="19"/>
      <c r="H287" s="17"/>
      <c r="I287" s="17">
        <f t="shared" ref="I287:I319" si="36">SUM(D287,E287,F287,G287,H287)</f>
        <v>71</v>
      </c>
      <c r="J287" s="17"/>
      <c r="K287" s="17"/>
      <c r="L287" s="17">
        <f t="shared" si="32"/>
        <v>71</v>
      </c>
      <c r="M287" s="17"/>
      <c r="N287" s="17"/>
      <c r="O287" s="22">
        <f t="shared" si="35"/>
        <v>8</v>
      </c>
      <c r="P287" s="16"/>
    </row>
    <row r="288" spans="1:16" ht="12.75" customHeight="1">
      <c r="A288" s="10" t="s">
        <v>295</v>
      </c>
      <c r="B288" s="10" t="s">
        <v>293</v>
      </c>
      <c r="C288" s="10" t="s">
        <v>294</v>
      </c>
      <c r="D288" s="11">
        <v>16</v>
      </c>
      <c r="E288" s="10"/>
      <c r="F288" s="14"/>
      <c r="G288" s="12"/>
      <c r="H288" s="10"/>
      <c r="I288" s="10"/>
      <c r="J288" s="10"/>
      <c r="K288" s="10"/>
      <c r="L288" s="10"/>
      <c r="M288" s="10"/>
      <c r="N288" s="10"/>
      <c r="O288" s="22" t="str">
        <f t="shared" si="35"/>
        <v>FAIL(5)</v>
      </c>
      <c r="P288" s="16"/>
    </row>
    <row r="289" spans="1:16" ht="12.75" customHeight="1">
      <c r="A289" s="17" t="s">
        <v>616</v>
      </c>
      <c r="B289" s="17" t="s">
        <v>90</v>
      </c>
      <c r="C289" s="17" t="s">
        <v>76</v>
      </c>
      <c r="D289" s="18">
        <v>35</v>
      </c>
      <c r="E289" s="17"/>
      <c r="F289" s="15">
        <v>37</v>
      </c>
      <c r="G289" s="19">
        <v>4</v>
      </c>
      <c r="H289" s="17">
        <v>2</v>
      </c>
      <c r="I289" s="17">
        <f t="shared" si="36"/>
        <v>78</v>
      </c>
      <c r="J289" s="17">
        <v>1</v>
      </c>
      <c r="K289" s="17">
        <v>5</v>
      </c>
      <c r="L289" s="17">
        <f>SUM(I289,J289,K289)</f>
        <v>84</v>
      </c>
      <c r="M289" s="17"/>
      <c r="N289" s="17"/>
      <c r="O289" s="22">
        <f t="shared" si="35"/>
        <v>9</v>
      </c>
      <c r="P289" s="16"/>
    </row>
    <row r="290" spans="1:16" ht="12.75" customHeight="1">
      <c r="A290" s="17" t="s">
        <v>260</v>
      </c>
      <c r="B290" s="17" t="s">
        <v>259</v>
      </c>
      <c r="C290" s="17" t="s">
        <v>48</v>
      </c>
      <c r="D290" s="18"/>
      <c r="E290" s="17">
        <v>33</v>
      </c>
      <c r="F290" s="15">
        <v>38</v>
      </c>
      <c r="G290" s="19"/>
      <c r="H290" s="17"/>
      <c r="I290" s="17">
        <f t="shared" si="36"/>
        <v>71</v>
      </c>
      <c r="J290" s="17"/>
      <c r="K290" s="17"/>
      <c r="L290" s="17">
        <v>71</v>
      </c>
      <c r="M290" s="17">
        <v>10</v>
      </c>
      <c r="N290" s="17">
        <v>81</v>
      </c>
      <c r="O290" s="22">
        <v>9</v>
      </c>
      <c r="P290" s="16"/>
    </row>
    <row r="291" spans="1:16" ht="12.75" customHeight="1">
      <c r="A291" s="17" t="s">
        <v>341</v>
      </c>
      <c r="B291" s="17" t="s">
        <v>339</v>
      </c>
      <c r="C291" s="17" t="s">
        <v>340</v>
      </c>
      <c r="D291" s="18">
        <v>34</v>
      </c>
      <c r="E291" s="17"/>
      <c r="F291" s="15">
        <v>37</v>
      </c>
      <c r="G291" s="19"/>
      <c r="H291" s="17"/>
      <c r="I291" s="17">
        <f t="shared" si="36"/>
        <v>71</v>
      </c>
      <c r="J291" s="17"/>
      <c r="K291" s="17"/>
      <c r="L291" s="17">
        <f>SUM(I291,J291,K291)</f>
        <v>71</v>
      </c>
      <c r="M291" s="17">
        <v>10</v>
      </c>
      <c r="N291" s="17">
        <f>SUM(L291:M291)</f>
        <v>81</v>
      </c>
      <c r="O291" s="22">
        <v>9</v>
      </c>
      <c r="P291" s="16"/>
    </row>
    <row r="292" spans="1:16" ht="12.75" customHeight="1">
      <c r="A292" s="17" t="s">
        <v>455</v>
      </c>
      <c r="B292" s="17" t="s">
        <v>454</v>
      </c>
      <c r="C292" s="17" t="s">
        <v>165</v>
      </c>
      <c r="D292" s="18"/>
      <c r="E292" s="17">
        <v>32</v>
      </c>
      <c r="F292" s="15">
        <v>33</v>
      </c>
      <c r="G292" s="19"/>
      <c r="H292" s="17"/>
      <c r="I292" s="17">
        <f t="shared" si="36"/>
        <v>65</v>
      </c>
      <c r="J292" s="17"/>
      <c r="K292" s="17"/>
      <c r="L292" s="17">
        <f>SUM(I292,J292,K292)</f>
        <v>65</v>
      </c>
      <c r="M292" s="17"/>
      <c r="N292" s="17"/>
      <c r="O292" s="22">
        <f t="shared" ref="O292:O300" si="37">IF(L292&gt;90.5,10,IF(L292&gt;80.5,9,IF(L292&gt;70.5,8,IF(L292&gt;60.5,7,IF(L292&gt;50.5,6,IF(L292&lt;50.5,"FAIL(5)"))))))</f>
        <v>7</v>
      </c>
      <c r="P292" s="16"/>
    </row>
    <row r="293" spans="1:16" ht="12.75" customHeight="1">
      <c r="A293" s="17" t="s">
        <v>38</v>
      </c>
      <c r="B293" s="17" t="s">
        <v>36</v>
      </c>
      <c r="C293" s="17" t="s">
        <v>37</v>
      </c>
      <c r="D293" s="18"/>
      <c r="E293" s="17">
        <v>27</v>
      </c>
      <c r="F293" s="15">
        <v>20</v>
      </c>
      <c r="G293" s="19"/>
      <c r="H293" s="17"/>
      <c r="I293" s="17">
        <f t="shared" si="36"/>
        <v>47</v>
      </c>
      <c r="J293" s="17"/>
      <c r="K293" s="17"/>
      <c r="L293" s="17">
        <f>SUM(I293,J293,K293)</f>
        <v>47</v>
      </c>
      <c r="M293" s="17"/>
      <c r="N293" s="17"/>
      <c r="O293" s="22" t="str">
        <f t="shared" si="37"/>
        <v>FAIL(5)</v>
      </c>
      <c r="P293" s="16"/>
    </row>
    <row r="294" spans="1:16" ht="12.75" customHeight="1">
      <c r="A294" s="17" t="s">
        <v>639</v>
      </c>
      <c r="B294" s="17" t="s">
        <v>197</v>
      </c>
      <c r="C294" s="17" t="s">
        <v>483</v>
      </c>
      <c r="D294" s="18"/>
      <c r="E294" s="17">
        <v>38</v>
      </c>
      <c r="F294" s="15">
        <v>46</v>
      </c>
      <c r="G294" s="19">
        <v>4</v>
      </c>
      <c r="H294" s="17">
        <v>4</v>
      </c>
      <c r="I294" s="17">
        <f t="shared" si="36"/>
        <v>92</v>
      </c>
      <c r="J294" s="17"/>
      <c r="K294" s="17"/>
      <c r="L294" s="17">
        <f>SUM(I294,J294,K294)</f>
        <v>92</v>
      </c>
      <c r="M294" s="17"/>
      <c r="N294" s="17"/>
      <c r="O294" s="22">
        <f t="shared" si="37"/>
        <v>10</v>
      </c>
      <c r="P294" s="16"/>
    </row>
    <row r="295" spans="1:16" ht="12.75" customHeight="1">
      <c r="A295" s="10" t="s">
        <v>186</v>
      </c>
      <c r="B295" s="10" t="s">
        <v>74</v>
      </c>
      <c r="C295" s="10" t="s">
        <v>185</v>
      </c>
      <c r="D295" s="11"/>
      <c r="E295" s="10">
        <v>18</v>
      </c>
      <c r="F295" s="15"/>
      <c r="G295" s="12"/>
      <c r="H295" s="10"/>
      <c r="I295" s="17"/>
      <c r="J295" s="17"/>
      <c r="K295" s="17"/>
      <c r="L295" s="17"/>
      <c r="M295" s="10"/>
      <c r="N295" s="10"/>
      <c r="O295" s="22" t="str">
        <f t="shared" si="37"/>
        <v>FAIL(5)</v>
      </c>
      <c r="P295" s="16"/>
    </row>
    <row r="296" spans="1:16" ht="12.75" customHeight="1">
      <c r="A296" s="17" t="s">
        <v>511</v>
      </c>
      <c r="B296" s="17" t="s">
        <v>74</v>
      </c>
      <c r="C296" s="17" t="s">
        <v>48</v>
      </c>
      <c r="D296" s="18">
        <v>27</v>
      </c>
      <c r="E296" s="17"/>
      <c r="F296" s="15">
        <v>19</v>
      </c>
      <c r="G296" s="19"/>
      <c r="H296" s="17">
        <v>5</v>
      </c>
      <c r="I296" s="17">
        <f t="shared" si="36"/>
        <v>51</v>
      </c>
      <c r="J296" s="17"/>
      <c r="K296" s="17"/>
      <c r="L296" s="17">
        <v>51</v>
      </c>
      <c r="M296" s="17"/>
      <c r="N296" s="17"/>
      <c r="O296" s="22">
        <f t="shared" si="37"/>
        <v>6</v>
      </c>
      <c r="P296" s="16"/>
    </row>
    <row r="297" spans="1:16" ht="12.75" customHeight="1">
      <c r="A297" s="17" t="s">
        <v>636</v>
      </c>
      <c r="B297" s="17" t="s">
        <v>635</v>
      </c>
      <c r="C297" s="17" t="s">
        <v>7</v>
      </c>
      <c r="D297" s="18">
        <v>24</v>
      </c>
      <c r="E297" s="17"/>
      <c r="F297" s="15">
        <v>19</v>
      </c>
      <c r="G297" s="19"/>
      <c r="H297" s="17"/>
      <c r="I297" s="17">
        <f t="shared" si="36"/>
        <v>43</v>
      </c>
      <c r="J297" s="17"/>
      <c r="K297" s="17"/>
      <c r="L297" s="17">
        <f t="shared" ref="L297:L310" si="38">SUM(I297,J297,K297)</f>
        <v>43</v>
      </c>
      <c r="M297" s="17"/>
      <c r="N297" s="17"/>
      <c r="O297" s="22" t="str">
        <f t="shared" si="37"/>
        <v>FAIL(5)</v>
      </c>
      <c r="P297" s="16"/>
    </row>
    <row r="298" spans="1:16" ht="12.75" customHeight="1">
      <c r="A298" s="17" t="s">
        <v>413</v>
      </c>
      <c r="B298" s="17" t="s">
        <v>412</v>
      </c>
      <c r="C298" s="17" t="s">
        <v>112</v>
      </c>
      <c r="D298" s="18">
        <v>37</v>
      </c>
      <c r="E298" s="17"/>
      <c r="F298" s="15">
        <v>31</v>
      </c>
      <c r="G298" s="19"/>
      <c r="H298" s="17"/>
      <c r="I298" s="17">
        <f t="shared" si="36"/>
        <v>68</v>
      </c>
      <c r="J298" s="17"/>
      <c r="K298" s="17"/>
      <c r="L298" s="17">
        <f t="shared" si="38"/>
        <v>68</v>
      </c>
      <c r="M298" s="17"/>
      <c r="N298" s="17"/>
      <c r="O298" s="22">
        <f t="shared" si="37"/>
        <v>7</v>
      </c>
      <c r="P298" s="16"/>
    </row>
    <row r="299" spans="1:16" ht="12.75" customHeight="1">
      <c r="A299" s="17" t="s">
        <v>479</v>
      </c>
      <c r="B299" s="17" t="s">
        <v>477</v>
      </c>
      <c r="C299" s="17" t="s">
        <v>478</v>
      </c>
      <c r="D299" s="18">
        <v>32</v>
      </c>
      <c r="E299" s="17"/>
      <c r="F299" s="15">
        <v>26</v>
      </c>
      <c r="G299" s="19"/>
      <c r="H299" s="17"/>
      <c r="I299" s="17">
        <f t="shared" si="36"/>
        <v>58</v>
      </c>
      <c r="J299" s="17"/>
      <c r="K299" s="17"/>
      <c r="L299" s="17">
        <f t="shared" si="38"/>
        <v>58</v>
      </c>
      <c r="M299" s="17"/>
      <c r="N299" s="17"/>
      <c r="O299" s="22">
        <f t="shared" si="37"/>
        <v>6</v>
      </c>
      <c r="P299" s="16"/>
    </row>
    <row r="300" spans="1:16" ht="12.75" customHeight="1">
      <c r="A300" s="17" t="s">
        <v>453</v>
      </c>
      <c r="B300" s="17" t="s">
        <v>451</v>
      </c>
      <c r="C300" s="17" t="s">
        <v>452</v>
      </c>
      <c r="D300" s="18">
        <v>40</v>
      </c>
      <c r="E300" s="17"/>
      <c r="F300" s="15">
        <v>44</v>
      </c>
      <c r="G300" s="19">
        <v>5</v>
      </c>
      <c r="H300" s="17">
        <v>5</v>
      </c>
      <c r="I300" s="17">
        <f t="shared" si="36"/>
        <v>94</v>
      </c>
      <c r="J300" s="17">
        <v>1</v>
      </c>
      <c r="K300" s="17">
        <v>5</v>
      </c>
      <c r="L300" s="17">
        <f t="shared" si="38"/>
        <v>100</v>
      </c>
      <c r="M300" s="17"/>
      <c r="N300" s="17">
        <f>SUM(L300:M300)</f>
        <v>100</v>
      </c>
      <c r="O300" s="22">
        <f t="shared" si="37"/>
        <v>10</v>
      </c>
      <c r="P300" s="16"/>
    </row>
    <row r="301" spans="1:16" ht="12.75" customHeight="1">
      <c r="A301" s="17" t="s">
        <v>574</v>
      </c>
      <c r="B301" s="17" t="s">
        <v>573</v>
      </c>
      <c r="C301" s="17" t="s">
        <v>496</v>
      </c>
      <c r="D301" s="18">
        <v>38</v>
      </c>
      <c r="E301" s="17"/>
      <c r="F301" s="15">
        <v>39</v>
      </c>
      <c r="G301" s="19"/>
      <c r="H301" s="17"/>
      <c r="I301" s="17">
        <f t="shared" si="36"/>
        <v>77</v>
      </c>
      <c r="J301" s="17"/>
      <c r="K301" s="17"/>
      <c r="L301" s="17">
        <f t="shared" si="38"/>
        <v>77</v>
      </c>
      <c r="M301" s="17">
        <v>5</v>
      </c>
      <c r="N301" s="17">
        <f>SUM(L301:M301)</f>
        <v>82</v>
      </c>
      <c r="O301" s="22">
        <v>9</v>
      </c>
      <c r="P301" s="16"/>
    </row>
    <row r="302" spans="1:16" ht="12.75" customHeight="1">
      <c r="A302" s="17" t="s">
        <v>555</v>
      </c>
      <c r="B302" s="17" t="s">
        <v>554</v>
      </c>
      <c r="C302" s="17" t="s">
        <v>10</v>
      </c>
      <c r="D302" s="18">
        <v>37</v>
      </c>
      <c r="E302" s="17"/>
      <c r="F302" s="15">
        <v>33</v>
      </c>
      <c r="G302" s="19"/>
      <c r="H302" s="17">
        <v>4</v>
      </c>
      <c r="I302" s="17">
        <f t="shared" si="36"/>
        <v>74</v>
      </c>
      <c r="J302" s="17"/>
      <c r="K302" s="17">
        <v>5</v>
      </c>
      <c r="L302" s="17">
        <f t="shared" si="38"/>
        <v>79</v>
      </c>
      <c r="M302" s="17">
        <v>9</v>
      </c>
      <c r="N302" s="17">
        <f>SUM(L302:M302)</f>
        <v>88</v>
      </c>
      <c r="O302" s="22">
        <v>9</v>
      </c>
      <c r="P302" s="16"/>
    </row>
    <row r="303" spans="1:16" ht="12.75" customHeight="1">
      <c r="A303" s="17" t="s">
        <v>692</v>
      </c>
      <c r="B303" s="17" t="s">
        <v>690</v>
      </c>
      <c r="C303" s="17" t="s">
        <v>691</v>
      </c>
      <c r="D303" s="18">
        <v>29</v>
      </c>
      <c r="E303" s="17"/>
      <c r="F303" s="15">
        <v>32</v>
      </c>
      <c r="G303" s="19"/>
      <c r="H303" s="17"/>
      <c r="I303" s="17">
        <f t="shared" si="36"/>
        <v>61</v>
      </c>
      <c r="J303" s="17"/>
      <c r="K303" s="17"/>
      <c r="L303" s="17">
        <f t="shared" si="38"/>
        <v>61</v>
      </c>
      <c r="M303" s="17"/>
      <c r="N303" s="17"/>
      <c r="O303" s="22">
        <f>IF(L303&gt;90.5,10,IF(L303&gt;80.5,9,IF(L303&gt;70.5,8,IF(L303&gt;60.5,7,IF(L303&gt;50.5,6,IF(L303&lt;50.5,"FAIL(5)"))))))</f>
        <v>7</v>
      </c>
      <c r="P303" s="16"/>
    </row>
    <row r="304" spans="1:16" ht="12.75" customHeight="1">
      <c r="A304" s="17" t="s">
        <v>487</v>
      </c>
      <c r="B304" s="17" t="s">
        <v>485</v>
      </c>
      <c r="C304" s="17" t="s">
        <v>486</v>
      </c>
      <c r="D304" s="18">
        <v>28</v>
      </c>
      <c r="E304" s="17"/>
      <c r="F304" s="15">
        <v>23</v>
      </c>
      <c r="G304" s="19"/>
      <c r="H304" s="17"/>
      <c r="I304" s="17">
        <f t="shared" si="36"/>
        <v>51</v>
      </c>
      <c r="J304" s="17"/>
      <c r="K304" s="17"/>
      <c r="L304" s="17">
        <f t="shared" si="38"/>
        <v>51</v>
      </c>
      <c r="M304" s="17"/>
      <c r="N304" s="17"/>
      <c r="O304" s="22">
        <f>IF(L304&gt;90.5,10,IF(L304&gt;80.5,9,IF(L304&gt;70.5,8,IF(L304&gt;60.5,7,IF(L304&gt;50.5,6,IF(L304&lt;50.5,"FAIL(5)"))))))</f>
        <v>6</v>
      </c>
      <c r="P304" s="16"/>
    </row>
    <row r="305" spans="1:16" ht="12.75" customHeight="1">
      <c r="A305" s="17" t="s">
        <v>73</v>
      </c>
      <c r="B305" s="17" t="s">
        <v>71</v>
      </c>
      <c r="C305" s="17" t="s">
        <v>72</v>
      </c>
      <c r="D305" s="18"/>
      <c r="E305" s="17">
        <v>42</v>
      </c>
      <c r="F305" s="15">
        <v>45</v>
      </c>
      <c r="G305" s="19"/>
      <c r="H305" s="17"/>
      <c r="I305" s="17">
        <f t="shared" si="36"/>
        <v>87</v>
      </c>
      <c r="J305" s="17"/>
      <c r="K305" s="17">
        <v>5</v>
      </c>
      <c r="L305" s="17">
        <f t="shared" si="38"/>
        <v>92</v>
      </c>
      <c r="M305" s="17"/>
      <c r="N305" s="17"/>
      <c r="O305" s="22">
        <f>IF(L305&gt;90.5,10,IF(L305&gt;80.5,9,IF(L305&gt;70.5,8,IF(L305&gt;60.5,7,IF(L305&gt;50.5,6,IF(L305&lt;50.5,"FAIL(5)"))))))</f>
        <v>10</v>
      </c>
      <c r="P305" s="16"/>
    </row>
    <row r="306" spans="1:16" ht="12.75" customHeight="1">
      <c r="A306" s="17" t="s">
        <v>358</v>
      </c>
      <c r="B306" s="17" t="s">
        <v>357</v>
      </c>
      <c r="C306" s="17" t="s">
        <v>161</v>
      </c>
      <c r="D306" s="18"/>
      <c r="E306" s="17">
        <v>40</v>
      </c>
      <c r="F306" s="15">
        <v>36</v>
      </c>
      <c r="G306" s="19"/>
      <c r="H306" s="17"/>
      <c r="I306" s="17">
        <f t="shared" si="36"/>
        <v>76</v>
      </c>
      <c r="J306" s="17"/>
      <c r="K306" s="17"/>
      <c r="L306" s="17">
        <f t="shared" si="38"/>
        <v>76</v>
      </c>
      <c r="M306" s="17"/>
      <c r="N306" s="17"/>
      <c r="O306" s="22">
        <f>IF(L306&gt;90.5,10,IF(L306&gt;80.5,9,IF(L306&gt;70.5,8,IF(L306&gt;60.5,7,IF(L306&gt;50.5,6,IF(L306&lt;50.5,"FAIL(5)"))))))</f>
        <v>8</v>
      </c>
      <c r="P306" s="16"/>
    </row>
    <row r="307" spans="1:16" ht="12.75" customHeight="1">
      <c r="A307" s="17" t="s">
        <v>388</v>
      </c>
      <c r="B307" s="17" t="s">
        <v>387</v>
      </c>
      <c r="C307" s="17" t="s">
        <v>256</v>
      </c>
      <c r="D307" s="18">
        <v>37</v>
      </c>
      <c r="E307" s="17"/>
      <c r="F307" s="15">
        <v>41</v>
      </c>
      <c r="G307" s="19">
        <v>5</v>
      </c>
      <c r="H307" s="17">
        <v>4</v>
      </c>
      <c r="I307" s="17">
        <f t="shared" si="36"/>
        <v>87</v>
      </c>
      <c r="J307" s="17"/>
      <c r="K307" s="17"/>
      <c r="L307" s="17">
        <f t="shared" si="38"/>
        <v>87</v>
      </c>
      <c r="M307" s="17">
        <v>5</v>
      </c>
      <c r="N307" s="17">
        <f>SUM(L307:M307)</f>
        <v>92</v>
      </c>
      <c r="O307" s="22">
        <v>10</v>
      </c>
      <c r="P307" s="16"/>
    </row>
    <row r="308" spans="1:16" ht="12.75" customHeight="1">
      <c r="A308" s="17" t="s">
        <v>51</v>
      </c>
      <c r="B308" s="17" t="s">
        <v>50</v>
      </c>
      <c r="C308" s="17" t="s">
        <v>7</v>
      </c>
      <c r="D308" s="18"/>
      <c r="E308" s="17">
        <v>29</v>
      </c>
      <c r="F308" s="15">
        <v>26</v>
      </c>
      <c r="G308" s="19"/>
      <c r="H308" s="17"/>
      <c r="I308" s="17">
        <f t="shared" si="36"/>
        <v>55</v>
      </c>
      <c r="J308" s="17"/>
      <c r="K308" s="17"/>
      <c r="L308" s="17">
        <f t="shared" si="38"/>
        <v>55</v>
      </c>
      <c r="M308" s="17"/>
      <c r="N308" s="17"/>
      <c r="O308" s="22">
        <f>IF(L308&gt;90.5,10,IF(L308&gt;80.5,9,IF(L308&gt;70.5,8,IF(L308&gt;60.5,7,IF(L308&gt;50.5,6,IF(L308&lt;50.5,"FAIL(5)"))))))</f>
        <v>6</v>
      </c>
      <c r="P308" s="16"/>
    </row>
    <row r="309" spans="1:16" ht="12.75" customHeight="1">
      <c r="A309" s="17" t="s">
        <v>458</v>
      </c>
      <c r="B309" s="17" t="s">
        <v>457</v>
      </c>
      <c r="C309" s="17" t="s">
        <v>95</v>
      </c>
      <c r="D309" s="18">
        <v>35</v>
      </c>
      <c r="E309" s="17"/>
      <c r="F309" s="15">
        <v>38</v>
      </c>
      <c r="G309" s="19"/>
      <c r="H309" s="17"/>
      <c r="I309" s="17">
        <f t="shared" si="36"/>
        <v>73</v>
      </c>
      <c r="J309" s="17"/>
      <c r="K309" s="17"/>
      <c r="L309" s="17">
        <f t="shared" si="38"/>
        <v>73</v>
      </c>
      <c r="M309" s="17"/>
      <c r="N309" s="17"/>
      <c r="O309" s="22">
        <f>IF(L309&gt;90.5,10,IF(L309&gt;80.5,9,IF(L309&gt;70.5,8,IF(L309&gt;60.5,7,IF(L309&gt;50.5,6,IF(L309&lt;50.5,"FAIL(5)"))))))</f>
        <v>8</v>
      </c>
      <c r="P309" s="16"/>
    </row>
    <row r="310" spans="1:16" ht="12.75" customHeight="1">
      <c r="A310" s="17" t="s">
        <v>583</v>
      </c>
      <c r="B310" s="17" t="s">
        <v>582</v>
      </c>
      <c r="C310" s="17" t="s">
        <v>178</v>
      </c>
      <c r="D310" s="18">
        <v>39</v>
      </c>
      <c r="E310" s="17"/>
      <c r="F310" s="15">
        <v>33</v>
      </c>
      <c r="G310" s="19">
        <v>5</v>
      </c>
      <c r="H310" s="17">
        <v>5</v>
      </c>
      <c r="I310" s="17">
        <f t="shared" si="36"/>
        <v>82</v>
      </c>
      <c r="J310" s="17"/>
      <c r="K310" s="17"/>
      <c r="L310" s="17">
        <f t="shared" si="38"/>
        <v>82</v>
      </c>
      <c r="M310" s="17">
        <v>10</v>
      </c>
      <c r="N310" s="17">
        <v>92</v>
      </c>
      <c r="O310" s="22">
        <v>10</v>
      </c>
      <c r="P310" s="16"/>
    </row>
    <row r="311" spans="1:16" ht="12.75" customHeight="1">
      <c r="A311" s="10" t="s">
        <v>82</v>
      </c>
      <c r="B311" s="10" t="s">
        <v>80</v>
      </c>
      <c r="C311" s="10" t="s">
        <v>81</v>
      </c>
      <c r="D311" s="11"/>
      <c r="E311" s="10">
        <v>18</v>
      </c>
      <c r="F311" s="15"/>
      <c r="G311" s="19"/>
      <c r="H311" s="17"/>
      <c r="I311" s="17"/>
      <c r="J311" s="17"/>
      <c r="K311" s="17"/>
      <c r="L311" s="17"/>
      <c r="M311" s="10"/>
      <c r="N311" s="10"/>
      <c r="O311" s="22" t="str">
        <f>IF(L311&gt;90.5,10,IF(L311&gt;80.5,9,IF(L311&gt;70.5,8,IF(L311&gt;60.5,7,IF(L311&gt;50.5,6,IF(L311&lt;50.5,"FAIL(5)"))))))</f>
        <v>FAIL(5)</v>
      </c>
      <c r="P311" s="16"/>
    </row>
    <row r="312" spans="1:16" ht="12.75" customHeight="1">
      <c r="A312" s="17" t="s">
        <v>209</v>
      </c>
      <c r="B312" s="17" t="s">
        <v>207</v>
      </c>
      <c r="C312" s="17" t="s">
        <v>208</v>
      </c>
      <c r="D312" s="18"/>
      <c r="E312" s="17">
        <v>23</v>
      </c>
      <c r="F312" s="15">
        <v>22</v>
      </c>
      <c r="G312" s="19"/>
      <c r="H312" s="17"/>
      <c r="I312" s="17">
        <f t="shared" si="36"/>
        <v>45</v>
      </c>
      <c r="J312" s="17"/>
      <c r="K312" s="17"/>
      <c r="L312" s="17">
        <f>SUM(I312,J312,K312)</f>
        <v>45</v>
      </c>
      <c r="M312" s="17"/>
      <c r="N312" s="17"/>
      <c r="O312" s="22" t="str">
        <f>IF(L312&gt;90.5,10,IF(L312&gt;80.5,9,IF(L312&gt;70.5,8,IF(L312&gt;60.5,7,IF(L312&gt;50.5,6,IF(L312&lt;50.5,"FAIL(5)"))))))</f>
        <v>FAIL(5)</v>
      </c>
      <c r="P312" s="16"/>
    </row>
    <row r="313" spans="1:16" ht="12.75" customHeight="1">
      <c r="A313" s="17" t="s">
        <v>540</v>
      </c>
      <c r="B313" s="17" t="s">
        <v>539</v>
      </c>
      <c r="C313" s="17" t="s">
        <v>141</v>
      </c>
      <c r="D313" s="18"/>
      <c r="E313" s="17">
        <v>38</v>
      </c>
      <c r="F313" s="15">
        <v>36</v>
      </c>
      <c r="G313" s="19">
        <v>5</v>
      </c>
      <c r="H313" s="17">
        <v>4</v>
      </c>
      <c r="I313" s="17">
        <f t="shared" si="36"/>
        <v>83</v>
      </c>
      <c r="J313" s="17"/>
      <c r="K313" s="17">
        <v>5</v>
      </c>
      <c r="L313" s="17">
        <f>SUM(I313,J313,K313)</f>
        <v>88</v>
      </c>
      <c r="M313" s="17">
        <v>10</v>
      </c>
      <c r="N313" s="17">
        <f>SUM(L313:M313)</f>
        <v>98</v>
      </c>
      <c r="O313" s="22">
        <v>10</v>
      </c>
      <c r="P313" s="16"/>
    </row>
    <row r="314" spans="1:16" ht="12.75" customHeight="1">
      <c r="A314" s="17" t="s">
        <v>644</v>
      </c>
      <c r="B314" s="17" t="s">
        <v>643</v>
      </c>
      <c r="C314" s="17" t="s">
        <v>33</v>
      </c>
      <c r="D314" s="18">
        <v>31</v>
      </c>
      <c r="E314" s="17"/>
      <c r="F314" s="15">
        <v>42</v>
      </c>
      <c r="G314" s="19"/>
      <c r="H314" s="17"/>
      <c r="I314" s="17">
        <f t="shared" si="36"/>
        <v>73</v>
      </c>
      <c r="J314" s="17"/>
      <c r="K314" s="17"/>
      <c r="L314" s="17">
        <f>SUM(I314,J314,K314)</f>
        <v>73</v>
      </c>
      <c r="M314" s="17"/>
      <c r="N314" s="17"/>
      <c r="O314" s="22">
        <f>IF(L314&gt;90.5,10,IF(L314&gt;80.5,9,IF(L314&gt;70.5,8,IF(L314&gt;60.5,7,IF(L314&gt;50.5,6,IF(L314&lt;50.5,"FAIL(5)"))))))</f>
        <v>8</v>
      </c>
      <c r="P314" s="16"/>
    </row>
    <row r="315" spans="1:16" ht="12.75" customHeight="1">
      <c r="A315" s="17" t="s">
        <v>606</v>
      </c>
      <c r="B315" s="17" t="s">
        <v>605</v>
      </c>
      <c r="C315" s="17" t="s">
        <v>300</v>
      </c>
      <c r="D315" s="18">
        <v>34</v>
      </c>
      <c r="E315" s="17"/>
      <c r="F315" s="15">
        <v>34</v>
      </c>
      <c r="G315" s="19">
        <v>4</v>
      </c>
      <c r="H315" s="17">
        <v>5</v>
      </c>
      <c r="I315" s="17">
        <f t="shared" si="36"/>
        <v>77</v>
      </c>
      <c r="J315" s="17"/>
      <c r="K315" s="17"/>
      <c r="L315" s="17">
        <f>SUM(I315,J315,K315)</f>
        <v>77</v>
      </c>
      <c r="M315" s="17">
        <v>10</v>
      </c>
      <c r="N315" s="17">
        <f>SUM(L315:M315)</f>
        <v>87</v>
      </c>
      <c r="O315" s="22">
        <v>9</v>
      </c>
      <c r="P315" s="16"/>
    </row>
    <row r="316" spans="1:16" ht="12.75" customHeight="1">
      <c r="A316" s="17" t="s">
        <v>689</v>
      </c>
      <c r="B316" s="17" t="s">
        <v>688</v>
      </c>
      <c r="C316" s="17" t="s">
        <v>270</v>
      </c>
      <c r="D316" s="18">
        <v>22</v>
      </c>
      <c r="E316" s="17"/>
      <c r="F316" s="15">
        <v>25</v>
      </c>
      <c r="G316" s="19">
        <v>4</v>
      </c>
      <c r="H316" s="17"/>
      <c r="I316" s="17">
        <f t="shared" si="36"/>
        <v>51</v>
      </c>
      <c r="J316" s="17"/>
      <c r="K316" s="17"/>
      <c r="L316" s="17">
        <v>51</v>
      </c>
      <c r="M316" s="17"/>
      <c r="N316" s="17"/>
      <c r="O316" s="22">
        <f t="shared" ref="O316:O319" si="39">IF(L316&gt;90.5,10,IF(L316&gt;80.5,9,IF(L316&gt;70.5,8,IF(L316&gt;60.5,7,IF(L316&gt;50.5,6,IF(L316&lt;50.5,"FAIL(5)"))))))</f>
        <v>6</v>
      </c>
      <c r="P316" s="16"/>
    </row>
    <row r="317" spans="1:16" ht="12.75" customHeight="1">
      <c r="A317" s="17" t="s">
        <v>154</v>
      </c>
      <c r="B317" s="17" t="s">
        <v>153</v>
      </c>
      <c r="C317" s="17" t="s">
        <v>92</v>
      </c>
      <c r="D317" s="18">
        <v>30</v>
      </c>
      <c r="E317" s="17"/>
      <c r="F317" s="15">
        <v>35</v>
      </c>
      <c r="G317" s="19"/>
      <c r="H317" s="17"/>
      <c r="I317" s="17">
        <f t="shared" si="36"/>
        <v>65</v>
      </c>
      <c r="J317" s="17"/>
      <c r="K317" s="17"/>
      <c r="L317" s="17">
        <f>SUM(I317,J317,K317)</f>
        <v>65</v>
      </c>
      <c r="M317" s="17"/>
      <c r="N317" s="17"/>
      <c r="O317" s="22">
        <f t="shared" si="39"/>
        <v>7</v>
      </c>
      <c r="P317" s="16"/>
    </row>
    <row r="318" spans="1:16" ht="12.75" customHeight="1">
      <c r="A318" s="17" t="s">
        <v>258</v>
      </c>
      <c r="B318" s="17" t="s">
        <v>257</v>
      </c>
      <c r="C318" s="17" t="s">
        <v>25</v>
      </c>
      <c r="D318" s="18">
        <v>21</v>
      </c>
      <c r="E318" s="17"/>
      <c r="F318" s="15">
        <v>27</v>
      </c>
      <c r="G318" s="19"/>
      <c r="H318" s="17"/>
      <c r="I318" s="17">
        <f t="shared" si="36"/>
        <v>48</v>
      </c>
      <c r="J318" s="17"/>
      <c r="K318" s="17"/>
      <c r="L318" s="17">
        <f>SUM(I318,J318,K318)</f>
        <v>48</v>
      </c>
      <c r="M318" s="17"/>
      <c r="N318" s="17"/>
      <c r="O318" s="22" t="str">
        <f t="shared" si="39"/>
        <v>FAIL(5)</v>
      </c>
      <c r="P318" s="16"/>
    </row>
    <row r="319" spans="1:16" ht="12.75" customHeight="1">
      <c r="A319" s="17" t="s">
        <v>558</v>
      </c>
      <c r="B319" s="17" t="s">
        <v>556</v>
      </c>
      <c r="C319" s="17" t="s">
        <v>557</v>
      </c>
      <c r="D319" s="18">
        <v>25</v>
      </c>
      <c r="E319" s="17"/>
      <c r="F319" s="15">
        <v>23</v>
      </c>
      <c r="G319" s="19"/>
      <c r="H319" s="17"/>
      <c r="I319" s="17">
        <f t="shared" si="36"/>
        <v>48</v>
      </c>
      <c r="J319" s="17"/>
      <c r="K319" s="17"/>
      <c r="L319" s="17">
        <f>SUM(I319,J319,K319)</f>
        <v>48</v>
      </c>
      <c r="M319" s="17"/>
      <c r="N319" s="17"/>
      <c r="O319" s="22" t="str">
        <f t="shared" si="39"/>
        <v>FAIL(5)</v>
      </c>
      <c r="P319" s="16"/>
    </row>
    <row r="320" spans="1:16" ht="12.75" customHeight="1">
      <c r="A320" s="17" t="s">
        <v>435</v>
      </c>
      <c r="B320" s="17" t="s">
        <v>434</v>
      </c>
      <c r="C320" s="17" t="s">
        <v>101</v>
      </c>
      <c r="D320" s="18">
        <v>35</v>
      </c>
      <c r="E320" s="17"/>
      <c r="F320" s="15">
        <v>36</v>
      </c>
      <c r="G320" s="19">
        <v>5</v>
      </c>
      <c r="H320" s="17">
        <v>4</v>
      </c>
      <c r="I320" s="17">
        <f>SUM(D320:H320)</f>
        <v>80</v>
      </c>
      <c r="J320" s="17"/>
      <c r="K320" s="17">
        <v>5</v>
      </c>
      <c r="L320" s="17">
        <f t="shared" ref="L320:L328" si="40">SUM(I320,J320,K320)</f>
        <v>85</v>
      </c>
      <c r="M320" s="17">
        <v>10</v>
      </c>
      <c r="N320" s="17">
        <v>95</v>
      </c>
      <c r="O320" s="22">
        <v>10</v>
      </c>
      <c r="P320" s="16"/>
    </row>
    <row r="321" spans="1:16" ht="12.75" customHeight="1">
      <c r="A321" s="17" t="s">
        <v>70</v>
      </c>
      <c r="B321" s="17" t="s">
        <v>68</v>
      </c>
      <c r="C321" s="17" t="s">
        <v>69</v>
      </c>
      <c r="D321" s="18">
        <v>31</v>
      </c>
      <c r="E321" s="17"/>
      <c r="F321" s="15">
        <v>25</v>
      </c>
      <c r="G321" s="19"/>
      <c r="H321" s="17"/>
      <c r="I321" s="17">
        <f t="shared" ref="I321:I328" si="41">SUM(D321,E321,F321,G321,H321)</f>
        <v>56</v>
      </c>
      <c r="J321" s="17"/>
      <c r="K321" s="17"/>
      <c r="L321" s="17">
        <f t="shared" si="40"/>
        <v>56</v>
      </c>
      <c r="M321" s="17"/>
      <c r="N321" s="17"/>
      <c r="O321" s="22">
        <f t="shared" ref="O321:O326" si="42">IF(L321&gt;90.5,10,IF(L321&gt;80.5,9,IF(L321&gt;70.5,8,IF(L321&gt;60.5,7,IF(L321&gt;50.5,6,IF(L321&lt;50.5,"FAIL(5)"))))))</f>
        <v>6</v>
      </c>
      <c r="P321" s="16"/>
    </row>
    <row r="322" spans="1:16" ht="12.75" customHeight="1">
      <c r="A322" s="17" t="s">
        <v>532</v>
      </c>
      <c r="B322" s="17" t="s">
        <v>531</v>
      </c>
      <c r="C322" s="17" t="s">
        <v>112</v>
      </c>
      <c r="D322" s="18">
        <v>39</v>
      </c>
      <c r="E322" s="17"/>
      <c r="F322" s="15">
        <v>40</v>
      </c>
      <c r="G322" s="19">
        <v>5</v>
      </c>
      <c r="H322" s="17">
        <v>5</v>
      </c>
      <c r="I322" s="17">
        <f t="shared" si="41"/>
        <v>89</v>
      </c>
      <c r="J322" s="17"/>
      <c r="K322" s="17">
        <v>5</v>
      </c>
      <c r="L322" s="17">
        <f t="shared" si="40"/>
        <v>94</v>
      </c>
      <c r="M322" s="17"/>
      <c r="N322" s="17">
        <v>94</v>
      </c>
      <c r="O322" s="22">
        <f t="shared" si="42"/>
        <v>10</v>
      </c>
      <c r="P322" s="16"/>
    </row>
    <row r="323" spans="1:16" ht="12.75" customHeight="1">
      <c r="A323" s="17" t="s">
        <v>420</v>
      </c>
      <c r="B323" s="17" t="s">
        <v>419</v>
      </c>
      <c r="C323" s="17" t="s">
        <v>7</v>
      </c>
      <c r="D323" s="18">
        <v>32</v>
      </c>
      <c r="E323" s="17"/>
      <c r="F323" s="15">
        <v>31</v>
      </c>
      <c r="G323" s="19">
        <v>4</v>
      </c>
      <c r="H323" s="17"/>
      <c r="I323" s="17">
        <f t="shared" si="41"/>
        <v>67</v>
      </c>
      <c r="J323" s="17"/>
      <c r="K323" s="17"/>
      <c r="L323" s="17">
        <f t="shared" si="40"/>
        <v>67</v>
      </c>
      <c r="M323" s="17"/>
      <c r="N323" s="17"/>
      <c r="O323" s="22">
        <f t="shared" si="42"/>
        <v>7</v>
      </c>
      <c r="P323" s="16"/>
    </row>
    <row r="324" spans="1:16" ht="12.75" customHeight="1">
      <c r="A324" s="17" t="s">
        <v>695</v>
      </c>
      <c r="B324" s="17" t="s">
        <v>694</v>
      </c>
      <c r="C324" s="17" t="s">
        <v>48</v>
      </c>
      <c r="D324" s="18">
        <v>27</v>
      </c>
      <c r="E324" s="17"/>
      <c r="F324" s="15">
        <v>27</v>
      </c>
      <c r="G324" s="19"/>
      <c r="H324" s="17"/>
      <c r="I324" s="17">
        <f t="shared" si="41"/>
        <v>54</v>
      </c>
      <c r="J324" s="17"/>
      <c r="K324" s="17"/>
      <c r="L324" s="17">
        <f t="shared" si="40"/>
        <v>54</v>
      </c>
      <c r="M324" s="17"/>
      <c r="N324" s="17"/>
      <c r="O324" s="22">
        <f t="shared" si="42"/>
        <v>6</v>
      </c>
      <c r="P324" s="16"/>
    </row>
    <row r="325" spans="1:16" ht="12.75" customHeight="1">
      <c r="A325" s="17" t="s">
        <v>609</v>
      </c>
      <c r="B325" s="17" t="s">
        <v>607</v>
      </c>
      <c r="C325" s="17" t="s">
        <v>608</v>
      </c>
      <c r="D325" s="18"/>
      <c r="E325" s="17">
        <v>37</v>
      </c>
      <c r="F325" s="15">
        <v>0</v>
      </c>
      <c r="G325" s="19">
        <v>5</v>
      </c>
      <c r="H325" s="17"/>
      <c r="I325" s="17">
        <f t="shared" si="41"/>
        <v>42</v>
      </c>
      <c r="J325" s="17">
        <v>1</v>
      </c>
      <c r="K325" s="17">
        <v>4</v>
      </c>
      <c r="L325" s="17">
        <f t="shared" si="40"/>
        <v>47</v>
      </c>
      <c r="M325" s="17"/>
      <c r="N325" s="17"/>
      <c r="O325" s="22" t="str">
        <f t="shared" si="42"/>
        <v>FAIL(5)</v>
      </c>
      <c r="P325" s="16"/>
    </row>
    <row r="326" spans="1:16" ht="12.75" customHeight="1">
      <c r="A326" s="17" t="s">
        <v>523</v>
      </c>
      <c r="B326" s="17" t="s">
        <v>522</v>
      </c>
      <c r="C326" s="17" t="s">
        <v>4</v>
      </c>
      <c r="D326" s="18">
        <v>28</v>
      </c>
      <c r="E326" s="17"/>
      <c r="F326" s="15">
        <v>45</v>
      </c>
      <c r="G326" s="19">
        <v>5</v>
      </c>
      <c r="H326" s="17">
        <v>3</v>
      </c>
      <c r="I326" s="17">
        <f t="shared" si="41"/>
        <v>81</v>
      </c>
      <c r="J326" s="17">
        <v>1</v>
      </c>
      <c r="K326" s="17"/>
      <c r="L326" s="17">
        <f t="shared" si="40"/>
        <v>82</v>
      </c>
      <c r="M326" s="17"/>
      <c r="N326" s="17"/>
      <c r="O326" s="22">
        <f t="shared" si="42"/>
        <v>9</v>
      </c>
      <c r="P326" s="16"/>
    </row>
    <row r="327" spans="1:16" ht="12.75" customHeight="1">
      <c r="A327" s="20" t="s">
        <v>746</v>
      </c>
      <c r="B327" s="20" t="s">
        <v>747</v>
      </c>
      <c r="C327" s="20" t="s">
        <v>7</v>
      </c>
      <c r="D327" s="21">
        <v>35</v>
      </c>
      <c r="E327" s="21"/>
      <c r="F327" s="23">
        <v>33</v>
      </c>
      <c r="G327" s="21">
        <v>3</v>
      </c>
      <c r="H327" s="21">
        <v>5</v>
      </c>
      <c r="I327" s="22">
        <f>SUM(D327,E327,F327,G327,H327)</f>
        <v>76</v>
      </c>
      <c r="J327" s="21"/>
      <c r="K327" s="21">
        <v>5</v>
      </c>
      <c r="L327" s="21">
        <f>SUM(I327,J327,K327)</f>
        <v>81</v>
      </c>
      <c r="M327" s="21"/>
      <c r="N327" s="21"/>
      <c r="O327" s="22">
        <f>IF(L327&gt;90.5,10,IF(L327&gt;80.5,9,IF(L327&gt;70.5,8,IF(L327&gt;60.5,7,IF(L327&gt;50.5,6,IF(L327&lt;50.5,"FAIL(5)"))))))</f>
        <v>9</v>
      </c>
      <c r="P327" s="16"/>
    </row>
    <row r="328" spans="1:16" ht="12.75" customHeight="1">
      <c r="A328" s="17" t="s">
        <v>626</v>
      </c>
      <c r="B328" s="17" t="s">
        <v>625</v>
      </c>
      <c r="C328" s="17" t="s">
        <v>424</v>
      </c>
      <c r="D328" s="18">
        <v>36</v>
      </c>
      <c r="E328" s="17"/>
      <c r="F328" s="15">
        <v>33</v>
      </c>
      <c r="G328" s="19">
        <v>4</v>
      </c>
      <c r="H328" s="17">
        <v>5</v>
      </c>
      <c r="I328" s="17">
        <f t="shared" si="41"/>
        <v>78</v>
      </c>
      <c r="J328" s="17"/>
      <c r="K328" s="17">
        <v>5</v>
      </c>
      <c r="L328" s="17">
        <f t="shared" si="40"/>
        <v>83</v>
      </c>
      <c r="M328" s="17">
        <v>8</v>
      </c>
      <c r="N328" s="17">
        <f>SUM(L328:M328)</f>
        <v>91</v>
      </c>
      <c r="O328" s="22">
        <v>10</v>
      </c>
      <c r="P328" s="16"/>
    </row>
    <row r="329" spans="1:16" ht="12.75" customHeight="1">
      <c r="F329" s="31"/>
      <c r="P329" s="16"/>
    </row>
    <row r="330" spans="1:16" ht="12.75" customHeight="1">
      <c r="F330" s="31"/>
      <c r="P330" s="16"/>
    </row>
    <row r="331" spans="1:16" ht="12.75" customHeight="1">
      <c r="A331" s="37" t="s">
        <v>761</v>
      </c>
      <c r="B331" s="38"/>
      <c r="C331" s="38"/>
      <c r="D331" s="38"/>
      <c r="E331" s="38"/>
      <c r="F331" s="39"/>
      <c r="P331" s="16"/>
    </row>
    <row r="332" spans="1:16" ht="12.75" customHeight="1">
      <c r="A332" s="1"/>
      <c r="B332" s="1"/>
      <c r="C332" s="1"/>
      <c r="D332" s="7"/>
      <c r="F332" s="31"/>
      <c r="G332" s="32"/>
      <c r="P332" s="16"/>
    </row>
    <row r="333" spans="1:16" ht="12.75" customHeight="1">
      <c r="A333" s="2" t="s">
        <v>698</v>
      </c>
      <c r="B333" s="2" t="s">
        <v>722</v>
      </c>
      <c r="C333" s="2" t="s">
        <v>514</v>
      </c>
      <c r="D333" s="8">
        <v>35</v>
      </c>
      <c r="E333" s="17"/>
      <c r="F333" s="15">
        <v>35</v>
      </c>
      <c r="G333" s="19">
        <v>5</v>
      </c>
      <c r="H333" s="17">
        <v>5</v>
      </c>
      <c r="I333" s="17">
        <f t="shared" ref="I333:I340" si="43">SUM(D333,E333,F333,G333,H333)</f>
        <v>80</v>
      </c>
      <c r="J333" s="17"/>
      <c r="K333" s="17">
        <v>5</v>
      </c>
      <c r="L333" s="21">
        <f t="shared" ref="L333:L340" si="44">SUM(I333,J333,K333)</f>
        <v>85</v>
      </c>
      <c r="M333" s="21">
        <v>10</v>
      </c>
      <c r="N333" s="21">
        <v>95</v>
      </c>
      <c r="O333" s="22">
        <v>10</v>
      </c>
      <c r="P333" s="16"/>
    </row>
    <row r="334" spans="1:16" ht="12.75" customHeight="1">
      <c r="A334" s="2" t="s">
        <v>699</v>
      </c>
      <c r="B334" s="2" t="s">
        <v>237</v>
      </c>
      <c r="C334" s="2" t="s">
        <v>629</v>
      </c>
      <c r="D334" s="8">
        <v>34</v>
      </c>
      <c r="E334" s="17"/>
      <c r="F334" s="15">
        <v>0</v>
      </c>
      <c r="G334" s="19"/>
      <c r="H334" s="17"/>
      <c r="I334" s="17">
        <f t="shared" si="43"/>
        <v>34</v>
      </c>
      <c r="J334" s="17"/>
      <c r="K334" s="17"/>
      <c r="L334" s="21">
        <f t="shared" si="44"/>
        <v>34</v>
      </c>
      <c r="M334" s="21"/>
      <c r="N334" s="21"/>
      <c r="O334" s="22" t="str">
        <f>IF(L334&gt;90.5,10,IF(L334&gt;80.5,9,IF(L334&gt;70.5,8,IF(L334&gt;60.5,7,IF(L334&gt;50.5,6,IF(L334&lt;50.5,"FAIL(5)"))))))</f>
        <v>FAIL(5)</v>
      </c>
      <c r="P334" s="16"/>
    </row>
    <row r="335" spans="1:16" ht="12.75" customHeight="1">
      <c r="A335" s="2" t="s">
        <v>745</v>
      </c>
      <c r="B335" s="2" t="s">
        <v>736</v>
      </c>
      <c r="C335" s="2" t="s">
        <v>424</v>
      </c>
      <c r="D335" s="8">
        <v>37</v>
      </c>
      <c r="E335" s="17"/>
      <c r="F335" s="15">
        <v>30</v>
      </c>
      <c r="G335" s="19"/>
      <c r="H335" s="17">
        <v>5</v>
      </c>
      <c r="I335" s="17">
        <f t="shared" si="43"/>
        <v>72</v>
      </c>
      <c r="J335" s="17">
        <v>1</v>
      </c>
      <c r="K335" s="17">
        <v>4</v>
      </c>
      <c r="L335" s="21">
        <f t="shared" si="44"/>
        <v>77</v>
      </c>
      <c r="M335" s="21"/>
      <c r="N335" s="21"/>
      <c r="O335" s="22">
        <f>IF(L335&gt;90.5,10,IF(L335&gt;80.5,9,IF(L335&gt;70.5,8,IF(L335&gt;60.5,7,IF(L335&gt;50.5,6,IF(L335&lt;50.5,"FAIL(5)"))))))</f>
        <v>8</v>
      </c>
      <c r="P335" s="16"/>
    </row>
    <row r="336" spans="1:16" ht="12.75" customHeight="1">
      <c r="A336" s="2" t="s">
        <v>718</v>
      </c>
      <c r="B336" s="2" t="s">
        <v>733</v>
      </c>
      <c r="C336" s="2" t="s">
        <v>208</v>
      </c>
      <c r="D336" s="8">
        <v>37</v>
      </c>
      <c r="E336" s="17"/>
      <c r="F336" s="15">
        <v>35</v>
      </c>
      <c r="G336" s="19">
        <v>4</v>
      </c>
      <c r="H336" s="17">
        <v>1</v>
      </c>
      <c r="I336" s="17">
        <f t="shared" si="43"/>
        <v>77</v>
      </c>
      <c r="J336" s="17"/>
      <c r="K336" s="17"/>
      <c r="L336" s="21">
        <f t="shared" si="44"/>
        <v>77</v>
      </c>
      <c r="M336" s="21">
        <v>4</v>
      </c>
      <c r="N336" s="21">
        <v>81</v>
      </c>
      <c r="O336" s="22">
        <v>9</v>
      </c>
      <c r="P336" s="16"/>
    </row>
    <row r="337" spans="1:16" ht="12.75" customHeight="1">
      <c r="A337" s="2" t="s">
        <v>719</v>
      </c>
      <c r="B337" s="2" t="s">
        <v>734</v>
      </c>
      <c r="C337" s="2" t="s">
        <v>416</v>
      </c>
      <c r="D337" s="8"/>
      <c r="E337" s="17">
        <v>39</v>
      </c>
      <c r="F337" s="15">
        <v>33</v>
      </c>
      <c r="G337" s="19"/>
      <c r="H337" s="17"/>
      <c r="I337" s="17">
        <f t="shared" si="43"/>
        <v>72</v>
      </c>
      <c r="J337" s="17">
        <v>1</v>
      </c>
      <c r="K337" s="17"/>
      <c r="L337" s="21">
        <f t="shared" si="44"/>
        <v>73</v>
      </c>
      <c r="M337" s="21"/>
      <c r="N337" s="21"/>
      <c r="O337" s="22">
        <f>IF(L337&gt;90.5,10,IF(L337&gt;80.5,9,IF(L337&gt;70.5,8,IF(L337&gt;60.5,7,IF(L337&gt;50.5,6,IF(L337&lt;50.5,"FAIL(5)"))))))</f>
        <v>8</v>
      </c>
      <c r="P337" s="16"/>
    </row>
    <row r="338" spans="1:16" ht="12.75" customHeight="1">
      <c r="A338" s="2" t="s">
        <v>720</v>
      </c>
      <c r="B338" s="2" t="s">
        <v>735</v>
      </c>
      <c r="C338" s="2" t="s">
        <v>28</v>
      </c>
      <c r="D338" s="8">
        <v>32</v>
      </c>
      <c r="E338" s="17"/>
      <c r="F338" s="15">
        <v>38</v>
      </c>
      <c r="G338" s="19">
        <v>5</v>
      </c>
      <c r="H338" s="17">
        <v>5</v>
      </c>
      <c r="I338" s="17">
        <f t="shared" si="43"/>
        <v>80</v>
      </c>
      <c r="J338" s="17">
        <v>1</v>
      </c>
      <c r="K338" s="17"/>
      <c r="L338" s="21">
        <f t="shared" si="44"/>
        <v>81</v>
      </c>
      <c r="M338" s="21">
        <v>10</v>
      </c>
      <c r="N338" s="21">
        <f>SUM(L338:M338)</f>
        <v>91</v>
      </c>
      <c r="O338" s="22">
        <v>10</v>
      </c>
      <c r="P338" s="16"/>
    </row>
    <row r="339" spans="1:16" ht="12.75" customHeight="1">
      <c r="A339" s="2" t="s">
        <v>704</v>
      </c>
      <c r="B339" s="2" t="s">
        <v>728</v>
      </c>
      <c r="C339" s="2" t="s">
        <v>141</v>
      </c>
      <c r="D339" s="8">
        <v>35</v>
      </c>
      <c r="E339" s="17"/>
      <c r="F339" s="15">
        <v>37</v>
      </c>
      <c r="G339" s="19">
        <v>4</v>
      </c>
      <c r="H339" s="17">
        <v>5</v>
      </c>
      <c r="I339" s="17">
        <f t="shared" si="43"/>
        <v>81</v>
      </c>
      <c r="J339" s="17"/>
      <c r="K339" s="17"/>
      <c r="L339" s="21">
        <f t="shared" si="44"/>
        <v>81</v>
      </c>
      <c r="M339" s="21">
        <v>5</v>
      </c>
      <c r="N339" s="21">
        <v>86</v>
      </c>
      <c r="O339" s="22">
        <f>IF(L339&gt;90.5,10,IF(L339&gt;80.5,9,IF(L339&gt;70.5,8,IF(L339&gt;60.5,7,IF(L339&gt;50.5,6,IF(L339&lt;50.5,"FAIL(5)"))))))</f>
        <v>9</v>
      </c>
      <c r="P339" s="16"/>
    </row>
    <row r="340" spans="1:16" ht="12.75" customHeight="1">
      <c r="A340" s="2" t="s">
        <v>705</v>
      </c>
      <c r="B340" s="2" t="s">
        <v>110</v>
      </c>
      <c r="C340" s="2" t="s">
        <v>109</v>
      </c>
      <c r="D340" s="8">
        <v>38</v>
      </c>
      <c r="E340" s="17"/>
      <c r="F340" s="15">
        <v>39</v>
      </c>
      <c r="G340" s="19">
        <v>4</v>
      </c>
      <c r="H340" s="17">
        <v>4</v>
      </c>
      <c r="I340" s="17">
        <f t="shared" si="43"/>
        <v>85</v>
      </c>
      <c r="J340" s="17">
        <v>1</v>
      </c>
      <c r="K340" s="17"/>
      <c r="L340" s="21">
        <f t="shared" si="44"/>
        <v>86</v>
      </c>
      <c r="M340" s="21">
        <v>5</v>
      </c>
      <c r="N340" s="21">
        <v>91</v>
      </c>
      <c r="O340" s="22">
        <v>10</v>
      </c>
      <c r="P340" s="16"/>
    </row>
    <row r="341" spans="1:16" ht="12.75" customHeight="1">
      <c r="A341" s="20" t="s">
        <v>753</v>
      </c>
      <c r="B341" s="20" t="s">
        <v>751</v>
      </c>
      <c r="C341" s="20" t="s">
        <v>752</v>
      </c>
      <c r="D341" s="21"/>
      <c r="E341" s="22">
        <v>23</v>
      </c>
      <c r="F341" s="23">
        <v>25</v>
      </c>
      <c r="G341" s="22"/>
      <c r="H341" s="22"/>
      <c r="I341" s="22">
        <f>SUM(E341:H341)</f>
        <v>48</v>
      </c>
      <c r="J341" s="22"/>
      <c r="K341" s="22"/>
      <c r="L341" s="22">
        <f>SUM(I341:K341)</f>
        <v>48</v>
      </c>
      <c r="M341" s="22"/>
      <c r="N341" s="22"/>
      <c r="O341" s="22" t="s">
        <v>760</v>
      </c>
      <c r="P341" s="16"/>
    </row>
    <row r="342" spans="1:16" ht="12.75" customHeight="1">
      <c r="A342" s="2" t="s">
        <v>700</v>
      </c>
      <c r="B342" s="2" t="s">
        <v>500</v>
      </c>
      <c r="C342" s="2" t="s">
        <v>723</v>
      </c>
      <c r="D342" s="8"/>
      <c r="E342" s="17">
        <v>32</v>
      </c>
      <c r="F342" s="15">
        <v>38</v>
      </c>
      <c r="G342" s="19"/>
      <c r="H342" s="17"/>
      <c r="I342" s="17">
        <f>SUM(D342,E342,F342,G342,H342)</f>
        <v>70</v>
      </c>
      <c r="J342" s="17">
        <v>1</v>
      </c>
      <c r="K342" s="17"/>
      <c r="L342" s="21">
        <f>SUM(I342,J342,K342)</f>
        <v>71</v>
      </c>
      <c r="M342" s="21"/>
      <c r="N342" s="21"/>
      <c r="O342" s="22">
        <f>IF(L342&gt;90.5,10,IF(L342&gt;80.5,9,IF(L342&gt;70.5,8,IF(L342&gt;60.5,7,IF(L342&gt;50.5,6,IF(L342&lt;50.5,"FAIL(5)"))))))</f>
        <v>8</v>
      </c>
      <c r="P342" s="16"/>
    </row>
    <row r="343" spans="1:16" ht="12.75" customHeight="1">
      <c r="A343" s="2" t="s">
        <v>701</v>
      </c>
      <c r="B343" s="2" t="s">
        <v>737</v>
      </c>
      <c r="C343" s="2" t="s">
        <v>724</v>
      </c>
      <c r="D343" s="8">
        <v>31</v>
      </c>
      <c r="E343" s="17"/>
      <c r="F343" s="15">
        <v>39</v>
      </c>
      <c r="G343" s="19">
        <v>4</v>
      </c>
      <c r="H343" s="17">
        <v>2</v>
      </c>
      <c r="I343" s="17">
        <f>SUM(D343,E343,F343,G343,H343)</f>
        <v>76</v>
      </c>
      <c r="J343" s="17"/>
      <c r="K343" s="17">
        <v>5</v>
      </c>
      <c r="L343" s="21">
        <f>SUM(I343,J343,K343)</f>
        <v>81</v>
      </c>
      <c r="M343" s="21">
        <v>10</v>
      </c>
      <c r="N343" s="21">
        <f>SUM(L343:M343)</f>
        <v>91</v>
      </c>
      <c r="O343" s="22">
        <v>10</v>
      </c>
      <c r="P343" s="16"/>
    </row>
    <row r="344" spans="1:16" ht="12.75" customHeight="1">
      <c r="A344" s="2" t="s">
        <v>702</v>
      </c>
      <c r="B344" s="2" t="s">
        <v>725</v>
      </c>
      <c r="C344" s="2" t="s">
        <v>83</v>
      </c>
      <c r="D344" s="8">
        <v>35</v>
      </c>
      <c r="E344" s="17"/>
      <c r="F344" s="15">
        <v>36</v>
      </c>
      <c r="G344" s="19">
        <v>5</v>
      </c>
      <c r="H344" s="17">
        <v>4</v>
      </c>
      <c r="I344" s="17">
        <f>SUM(D344,E344,F344,G344,H344)</f>
        <v>80</v>
      </c>
      <c r="J344" s="17">
        <v>1</v>
      </c>
      <c r="K344" s="17"/>
      <c r="L344" s="21">
        <f>SUM(I344,J344,K344)</f>
        <v>81</v>
      </c>
      <c r="M344" s="21"/>
      <c r="N344" s="21"/>
      <c r="O344" s="22">
        <f>IF(L344&gt;90.5,10,IF(L344&gt;80.5,9,IF(L344&gt;70.5,8,IF(L344&gt;60.5,7,IF(L344&gt;50.5,6,IF(L344&lt;50.5,"FAIL(5)"))))))</f>
        <v>9</v>
      </c>
      <c r="P344" s="16"/>
    </row>
    <row r="345" spans="1:16" ht="12.75" customHeight="1">
      <c r="A345" s="2" t="s">
        <v>541</v>
      </c>
      <c r="B345" s="2" t="s">
        <v>210</v>
      </c>
      <c r="C345" s="2" t="s">
        <v>79</v>
      </c>
      <c r="D345" s="8">
        <v>33</v>
      </c>
      <c r="E345" s="17"/>
      <c r="F345" s="15">
        <v>33</v>
      </c>
      <c r="G345" s="19"/>
      <c r="H345" s="17"/>
      <c r="I345" s="17">
        <f>SUM(D345:H345)</f>
        <v>66</v>
      </c>
      <c r="J345" s="17"/>
      <c r="K345" s="17"/>
      <c r="L345" s="21">
        <v>66</v>
      </c>
      <c r="M345" s="21"/>
      <c r="N345" s="21"/>
      <c r="O345" s="22">
        <v>7</v>
      </c>
      <c r="P345" s="16"/>
    </row>
    <row r="346" spans="1:16" ht="12.75" customHeight="1">
      <c r="A346" s="2" t="s">
        <v>721</v>
      </c>
      <c r="B346" s="2" t="s">
        <v>353</v>
      </c>
      <c r="C346" s="2" t="s">
        <v>120</v>
      </c>
      <c r="D346" s="8">
        <v>35</v>
      </c>
      <c r="E346" s="17"/>
      <c r="F346" s="15">
        <v>46</v>
      </c>
      <c r="G346" s="19"/>
      <c r="H346" s="17"/>
      <c r="I346" s="17">
        <f>SUM(D346,E346,F346,G346,H346)</f>
        <v>81</v>
      </c>
      <c r="J346" s="17"/>
      <c r="K346" s="17"/>
      <c r="L346" s="21">
        <f>SUM(I346,J346,K346)</f>
        <v>81</v>
      </c>
      <c r="M346" s="21">
        <v>10</v>
      </c>
      <c r="N346" s="21">
        <v>91</v>
      </c>
      <c r="O346" s="22">
        <v>10</v>
      </c>
      <c r="P346" s="16"/>
    </row>
    <row r="347" spans="1:16" ht="12.75" customHeight="1">
      <c r="A347" s="17" t="s">
        <v>749</v>
      </c>
      <c r="B347" s="17" t="s">
        <v>78</v>
      </c>
      <c r="C347" s="17" t="s">
        <v>79</v>
      </c>
      <c r="D347" s="21">
        <v>31</v>
      </c>
      <c r="E347" s="22"/>
      <c r="F347" s="23">
        <v>29</v>
      </c>
      <c r="G347" s="22">
        <v>2</v>
      </c>
      <c r="H347" s="22">
        <v>5</v>
      </c>
      <c r="I347" s="22">
        <f>SUM(D347,E347,F347,G347,H347)</f>
        <v>67</v>
      </c>
      <c r="J347" s="21"/>
      <c r="K347" s="21">
        <v>6</v>
      </c>
      <c r="L347" s="21">
        <f>SUM(I347,J347,K347)</f>
        <v>73</v>
      </c>
      <c r="M347" s="21">
        <v>5</v>
      </c>
      <c r="N347" s="21">
        <v>78</v>
      </c>
      <c r="O347" s="22">
        <f>IF(L347&gt;90.5,10,IF(L347&gt;80.5,9,IF(L347&gt;70.5,8,IF(L347&gt;60.5,7,IF(L347&gt;50.5,6,IF(L347&lt;50.5,"FAIL(5)"))))))</f>
        <v>8</v>
      </c>
      <c r="P347" s="16"/>
    </row>
    <row r="348" spans="1:16" ht="12.75" customHeight="1">
      <c r="A348" s="2" t="s">
        <v>707</v>
      </c>
      <c r="B348" s="2" t="s">
        <v>729</v>
      </c>
      <c r="C348" s="2" t="s">
        <v>730</v>
      </c>
      <c r="D348" s="8"/>
      <c r="E348" s="17">
        <v>35</v>
      </c>
      <c r="F348" s="15">
        <v>32</v>
      </c>
      <c r="G348" s="19"/>
      <c r="H348" s="17"/>
      <c r="I348" s="17">
        <f>SUM(D348,E348,F348,G348,H348)</f>
        <v>67</v>
      </c>
      <c r="J348" s="17"/>
      <c r="K348" s="17"/>
      <c r="L348" s="21">
        <f>SUM(I348,J348,K348)</f>
        <v>67</v>
      </c>
      <c r="M348" s="21"/>
      <c r="N348" s="21"/>
      <c r="O348" s="22">
        <f>IF(L348&gt;90.5,10,IF(L348&gt;80.5,9,IF(L348&gt;70.5,8,IF(L348&gt;60.5,7,IF(L348&gt;50.5,6,IF(L348&lt;50.5,"FAIL(5)"))))))</f>
        <v>7</v>
      </c>
      <c r="P348" s="16"/>
    </row>
    <row r="349" spans="1:16" ht="12.75" customHeight="1">
      <c r="A349" s="20" t="s">
        <v>755</v>
      </c>
      <c r="B349" s="20" t="s">
        <v>232</v>
      </c>
      <c r="C349" s="20" t="s">
        <v>23</v>
      </c>
      <c r="D349" s="21"/>
      <c r="E349" s="21">
        <v>31</v>
      </c>
      <c r="F349" s="23">
        <v>40</v>
      </c>
      <c r="G349" s="22"/>
      <c r="H349" s="22"/>
      <c r="I349" s="22">
        <f>SUM(E349:H349)</f>
        <v>71</v>
      </c>
      <c r="J349" s="22"/>
      <c r="K349" s="22"/>
      <c r="L349" s="22">
        <v>71</v>
      </c>
      <c r="M349" s="22"/>
      <c r="N349" s="22"/>
      <c r="O349" s="22">
        <v>8</v>
      </c>
      <c r="P349" s="16"/>
    </row>
    <row r="350" spans="1:16" ht="12.75" customHeight="1">
      <c r="A350" s="2" t="s">
        <v>709</v>
      </c>
      <c r="B350" s="2" t="s">
        <v>432</v>
      </c>
      <c r="C350" s="2" t="s">
        <v>48</v>
      </c>
      <c r="D350" s="8">
        <v>24</v>
      </c>
      <c r="E350" s="17"/>
      <c r="F350" s="15">
        <v>18</v>
      </c>
      <c r="G350" s="19"/>
      <c r="H350" s="17">
        <v>1</v>
      </c>
      <c r="I350" s="17">
        <f t="shared" ref="I350:I356" si="45">SUM(D350,E350,F350,G350,H350)</f>
        <v>43</v>
      </c>
      <c r="J350" s="17"/>
      <c r="K350" s="17"/>
      <c r="L350" s="21">
        <f>SUM(I350,J350,K350)</f>
        <v>43</v>
      </c>
      <c r="M350" s="21"/>
      <c r="N350" s="21"/>
      <c r="O350" s="22" t="s">
        <v>760</v>
      </c>
      <c r="P350" s="16"/>
    </row>
    <row r="351" spans="1:16" ht="12.75" customHeight="1">
      <c r="A351" s="2" t="s">
        <v>710</v>
      </c>
      <c r="B351" s="2" t="s">
        <v>18</v>
      </c>
      <c r="C351" s="2" t="s">
        <v>741</v>
      </c>
      <c r="D351" s="8"/>
      <c r="E351" s="17">
        <v>29</v>
      </c>
      <c r="F351" s="15">
        <v>31</v>
      </c>
      <c r="G351" s="19">
        <v>4</v>
      </c>
      <c r="H351" s="17"/>
      <c r="I351" s="17">
        <f t="shared" si="45"/>
        <v>64</v>
      </c>
      <c r="J351" s="17">
        <v>1</v>
      </c>
      <c r="K351" s="17">
        <v>5</v>
      </c>
      <c r="L351" s="21">
        <v>71</v>
      </c>
      <c r="M351" s="21"/>
      <c r="N351" s="21"/>
      <c r="O351" s="22">
        <f>IF(L351&gt;90.5,10,IF(L351&gt;80.5,9,IF(L351&gt;70.5,8,IF(L351&gt;60.5,7,IF(L351&gt;50.5,6,IF(L351&lt;50.5,"FAIL(5)"))))))</f>
        <v>8</v>
      </c>
      <c r="P351" s="16"/>
    </row>
    <row r="352" spans="1:16" ht="12.75" customHeight="1">
      <c r="A352" s="2" t="s">
        <v>712</v>
      </c>
      <c r="B352" s="2" t="s">
        <v>219</v>
      </c>
      <c r="C352" s="2" t="s">
        <v>378</v>
      </c>
      <c r="D352" s="8">
        <v>32</v>
      </c>
      <c r="E352" s="17"/>
      <c r="F352" s="15">
        <v>33</v>
      </c>
      <c r="G352" s="19">
        <v>5</v>
      </c>
      <c r="H352" s="17">
        <v>5</v>
      </c>
      <c r="I352" s="17">
        <f t="shared" si="45"/>
        <v>75</v>
      </c>
      <c r="J352" s="17">
        <v>1</v>
      </c>
      <c r="K352" s="17">
        <v>5</v>
      </c>
      <c r="L352" s="21">
        <f t="shared" ref="L352:L357" si="46">SUM(I352,J352,K352)</f>
        <v>81</v>
      </c>
      <c r="M352" s="21">
        <v>10</v>
      </c>
      <c r="N352" s="21">
        <v>91</v>
      </c>
      <c r="O352" s="22">
        <v>10</v>
      </c>
      <c r="P352" s="16"/>
    </row>
    <row r="353" spans="1:16" ht="12.75" customHeight="1">
      <c r="A353" s="2" t="s">
        <v>713</v>
      </c>
      <c r="B353" s="2" t="s">
        <v>731</v>
      </c>
      <c r="C353" s="2" t="s">
        <v>41</v>
      </c>
      <c r="D353" s="8">
        <v>24</v>
      </c>
      <c r="E353" s="17"/>
      <c r="F353" s="15">
        <v>28</v>
      </c>
      <c r="G353" s="19"/>
      <c r="H353" s="17"/>
      <c r="I353" s="17">
        <f t="shared" si="45"/>
        <v>52</v>
      </c>
      <c r="J353" s="17"/>
      <c r="K353" s="17"/>
      <c r="L353" s="21">
        <f t="shared" si="46"/>
        <v>52</v>
      </c>
      <c r="M353" s="21"/>
      <c r="N353" s="21"/>
      <c r="O353" s="22">
        <f>IF(L353&gt;90.5,10,IF(L353&gt;80.5,9,IF(L353&gt;70.5,8,IF(L353&gt;60.5,7,IF(L353&gt;50.5,6,IF(L353&lt;50.5,"FAIL(5)"))))))</f>
        <v>6</v>
      </c>
      <c r="P353" s="16"/>
    </row>
    <row r="354" spans="1:16" ht="12.75" customHeight="1">
      <c r="A354" s="2" t="s">
        <v>715</v>
      </c>
      <c r="B354" s="2" t="s">
        <v>732</v>
      </c>
      <c r="C354" s="2" t="s">
        <v>89</v>
      </c>
      <c r="D354" s="8">
        <v>36</v>
      </c>
      <c r="E354" s="17"/>
      <c r="F354" s="15">
        <v>38</v>
      </c>
      <c r="G354" s="19">
        <v>5</v>
      </c>
      <c r="H354" s="17"/>
      <c r="I354" s="17">
        <f t="shared" si="45"/>
        <v>79</v>
      </c>
      <c r="J354" s="17">
        <v>1</v>
      </c>
      <c r="K354" s="17">
        <v>5</v>
      </c>
      <c r="L354" s="21">
        <f t="shared" si="46"/>
        <v>85</v>
      </c>
      <c r="M354" s="21">
        <v>10</v>
      </c>
      <c r="N354" s="21">
        <f>SUM(L354:M354)</f>
        <v>95</v>
      </c>
      <c r="O354" s="22">
        <v>10</v>
      </c>
      <c r="P354" s="16"/>
    </row>
    <row r="355" spans="1:16" ht="12.75" customHeight="1">
      <c r="A355" s="2" t="s">
        <v>716</v>
      </c>
      <c r="B355" s="2" t="s">
        <v>456</v>
      </c>
      <c r="C355" s="2" t="s">
        <v>199</v>
      </c>
      <c r="D355" s="8">
        <v>39</v>
      </c>
      <c r="E355" s="17"/>
      <c r="F355" s="15">
        <v>38</v>
      </c>
      <c r="G355" s="19">
        <v>4</v>
      </c>
      <c r="H355" s="17"/>
      <c r="I355" s="17">
        <f t="shared" si="45"/>
        <v>81</v>
      </c>
      <c r="J355" s="17"/>
      <c r="K355" s="17"/>
      <c r="L355" s="21">
        <f t="shared" si="46"/>
        <v>81</v>
      </c>
      <c r="M355" s="21">
        <v>10</v>
      </c>
      <c r="N355" s="21">
        <f>SUM(L355:M355)</f>
        <v>91</v>
      </c>
      <c r="O355" s="22">
        <f>IF(L355&gt;90.5,10,IF(L355&gt;80.5,9,IF(L355&gt;70.5,8,IF(L355&gt;60.5,7,IF(L355&gt;50.5,6,IF(L355&lt;50.5,"FAIL(5)"))))))</f>
        <v>9</v>
      </c>
      <c r="P355" s="16"/>
    </row>
    <row r="356" spans="1:16" ht="12.75" customHeight="1">
      <c r="A356" s="2" t="s">
        <v>717</v>
      </c>
      <c r="B356" s="2" t="s">
        <v>26</v>
      </c>
      <c r="C356" s="2" t="s">
        <v>141</v>
      </c>
      <c r="D356" s="8">
        <v>32</v>
      </c>
      <c r="E356" s="17"/>
      <c r="F356" s="15">
        <v>33</v>
      </c>
      <c r="G356" s="19"/>
      <c r="H356" s="17"/>
      <c r="I356" s="17">
        <f t="shared" si="45"/>
        <v>65</v>
      </c>
      <c r="J356" s="17"/>
      <c r="K356" s="17"/>
      <c r="L356" s="21">
        <f t="shared" si="46"/>
        <v>65</v>
      </c>
      <c r="M356" s="21"/>
      <c r="N356" s="21"/>
      <c r="O356" s="22">
        <f>IF(L356&gt;90.5,10,IF(L356&gt;80.5,9,IF(L356&gt;70.5,8,IF(L356&gt;60.5,7,IF(L356&gt;50.5,6,IF(L356&lt;50.5,"FAIL(5)"))))))</f>
        <v>7</v>
      </c>
      <c r="P356" s="16"/>
    </row>
    <row r="357" spans="1:16" ht="12.75" customHeight="1">
      <c r="A357" s="2" t="s">
        <v>703</v>
      </c>
      <c r="B357" s="2" t="s">
        <v>726</v>
      </c>
      <c r="C357" s="2" t="s">
        <v>727</v>
      </c>
      <c r="D357" s="21">
        <v>37</v>
      </c>
      <c r="E357" s="22"/>
      <c r="F357" s="23">
        <v>26</v>
      </c>
      <c r="G357" s="22">
        <v>4</v>
      </c>
      <c r="H357" s="22"/>
      <c r="I357" s="22">
        <f>SUM(D357,E357,F357,G357,H357)</f>
        <v>67</v>
      </c>
      <c r="J357" s="22"/>
      <c r="K357" s="22">
        <v>5</v>
      </c>
      <c r="L357" s="21">
        <f t="shared" si="46"/>
        <v>72</v>
      </c>
      <c r="M357" s="21">
        <v>10</v>
      </c>
      <c r="N357" s="21">
        <v>82</v>
      </c>
      <c r="O357" s="17">
        <v>9</v>
      </c>
      <c r="P357" s="16"/>
    </row>
    <row r="358" spans="1:16" ht="12.75" customHeight="1">
      <c r="P358" s="16"/>
    </row>
    <row r="359" spans="1:16" ht="12.75" customHeight="1">
      <c r="A359" s="16"/>
      <c r="D359"/>
      <c r="G359"/>
      <c r="P359" s="16"/>
    </row>
    <row r="360" spans="1:16" ht="12.75" customHeight="1">
      <c r="A360" s="16"/>
      <c r="D360"/>
      <c r="G360"/>
      <c r="P360" s="16"/>
    </row>
    <row r="361" spans="1:16" ht="12.75" customHeight="1">
      <c r="A361" s="16"/>
      <c r="D361"/>
      <c r="G361"/>
      <c r="P361" s="16"/>
    </row>
    <row r="362" spans="1:16" ht="12.75" customHeight="1">
      <c r="A362" s="16"/>
      <c r="D362"/>
      <c r="G362"/>
      <c r="P362" s="16"/>
    </row>
    <row r="363" spans="1:16" ht="12.75" customHeight="1">
      <c r="P363" s="16"/>
    </row>
    <row r="364" spans="1:16" ht="12.75" customHeight="1">
      <c r="P364" s="16"/>
    </row>
    <row r="365" spans="1:16" ht="12.75" customHeight="1">
      <c r="P365" s="16"/>
    </row>
    <row r="366" spans="1:16" ht="12.75" customHeight="1">
      <c r="P366" s="16"/>
    </row>
    <row r="367" spans="1:16" ht="12.75" customHeight="1">
      <c r="P367" s="16"/>
    </row>
    <row r="368" spans="1:16" ht="12.75" customHeight="1">
      <c r="P368" s="16"/>
    </row>
    <row r="369" spans="16:16" ht="12.75" customHeight="1">
      <c r="P369" s="16"/>
    </row>
    <row r="370" spans="16:16" ht="12.75" customHeight="1">
      <c r="P370" s="16"/>
    </row>
    <row r="371" spans="16:16" ht="12.75" customHeight="1">
      <c r="P371" s="16"/>
    </row>
    <row r="372" spans="16:16" ht="12.75" customHeight="1">
      <c r="P372" s="16"/>
    </row>
    <row r="373" spans="16:16" ht="12.75" customHeight="1">
      <c r="P373" s="16"/>
    </row>
    <row r="374" spans="16:16" ht="12.75" customHeight="1">
      <c r="P374" s="16"/>
    </row>
    <row r="375" spans="16:16" ht="12.75" customHeight="1">
      <c r="P375" s="16"/>
    </row>
    <row r="376" spans="16:16" ht="12.75" customHeight="1">
      <c r="P376" s="16"/>
    </row>
    <row r="377" spans="16:16" ht="12.75" customHeight="1">
      <c r="P377" s="16"/>
    </row>
    <row r="378" spans="16:16" ht="12.75" customHeight="1">
      <c r="P378" s="16"/>
    </row>
    <row r="379" spans="16:16" ht="12.75" customHeight="1">
      <c r="P379" s="16"/>
    </row>
    <row r="380" spans="16:16" ht="12.75" customHeight="1">
      <c r="P380" s="16"/>
    </row>
    <row r="381" spans="16:16" ht="12.75" customHeight="1">
      <c r="P381" s="16"/>
    </row>
    <row r="382" spans="16:16" ht="12.75" customHeight="1">
      <c r="P382" s="16"/>
    </row>
    <row r="383" spans="16:16" ht="12.75" customHeight="1">
      <c r="P383" s="16"/>
    </row>
    <row r="384" spans="16:16" ht="12.75" customHeight="1">
      <c r="P384" s="16"/>
    </row>
    <row r="385" spans="16:16" ht="12.75" customHeight="1">
      <c r="P385" s="16"/>
    </row>
    <row r="386" spans="16:16" ht="12.75" customHeight="1">
      <c r="P386" s="16"/>
    </row>
    <row r="387" spans="16:16" ht="12.75" customHeight="1">
      <c r="P387" s="16"/>
    </row>
    <row r="388" spans="16:16" ht="12.75" customHeight="1">
      <c r="P388" s="16"/>
    </row>
    <row r="389" spans="16:16" ht="12.75" customHeight="1">
      <c r="P389" s="16"/>
    </row>
    <row r="390" spans="16:16" ht="12.75" customHeight="1">
      <c r="P390" s="16"/>
    </row>
    <row r="391" spans="16:16" ht="12.75" customHeight="1">
      <c r="P391" s="16"/>
    </row>
    <row r="392" spans="16:16" ht="12.75" customHeight="1">
      <c r="P392" s="16"/>
    </row>
    <row r="393" spans="16:16" ht="12.75" customHeight="1">
      <c r="P393" s="16"/>
    </row>
    <row r="394" spans="16:16" ht="12.75" customHeight="1">
      <c r="P394" s="16"/>
    </row>
    <row r="395" spans="16:16" ht="12.75" customHeight="1">
      <c r="P395" s="16"/>
    </row>
    <row r="396" spans="16:16" ht="12.75" customHeight="1">
      <c r="P396" s="16"/>
    </row>
    <row r="397" spans="16:16" ht="12.75" customHeight="1">
      <c r="P397" s="16"/>
    </row>
    <row r="398" spans="16:16" ht="12.75" customHeight="1">
      <c r="P398" s="16"/>
    </row>
    <row r="399" spans="16:16" ht="12.75" customHeight="1">
      <c r="P399" s="16"/>
    </row>
    <row r="400" spans="16:16" ht="12.75" customHeight="1">
      <c r="P400" s="16"/>
    </row>
    <row r="401" spans="1:17" ht="12.75" customHeight="1"/>
    <row r="402" spans="1:17" ht="12.75" customHeight="1"/>
    <row r="403" spans="1:17" ht="12.75" customHeight="1"/>
    <row r="404" spans="1:17" ht="12.75" customHeight="1"/>
    <row r="405" spans="1:17" ht="12.75" customHeight="1">
      <c r="P405" s="16"/>
    </row>
    <row r="406" spans="1:17" ht="12.75" customHeight="1">
      <c r="P406" s="16"/>
    </row>
    <row r="407" spans="1:17" ht="12.75" customHeight="1">
      <c r="P407" s="16"/>
    </row>
    <row r="408" spans="1:17" ht="12.75" customHeight="1">
      <c r="P408" s="16"/>
    </row>
    <row r="409" spans="1:17" ht="12.75" customHeight="1">
      <c r="P409" s="16"/>
    </row>
    <row r="410" spans="1:17" ht="12.75" customHeight="1">
      <c r="P410" s="16"/>
    </row>
    <row r="411" spans="1:17" ht="12.75" customHeight="1">
      <c r="P411" s="13"/>
    </row>
    <row r="412" spans="1:17" ht="12.75" customHeight="1">
      <c r="P412" s="16"/>
    </row>
    <row r="413" spans="1:17" ht="12.75" customHeight="1">
      <c r="P413" s="16" t="s">
        <v>744</v>
      </c>
    </row>
    <row r="414" spans="1:17" ht="12.75" customHeight="1">
      <c r="P414" s="16"/>
    </row>
    <row r="415" spans="1:17" s="5" customFormat="1" ht="12.75" customHeight="1">
      <c r="A415"/>
      <c r="B415"/>
      <c r="C415"/>
      <c r="D415" s="9"/>
      <c r="E415"/>
      <c r="F415"/>
      <c r="G415" s="4"/>
      <c r="H415"/>
      <c r="I415"/>
      <c r="J415"/>
      <c r="K415"/>
      <c r="L415"/>
      <c r="M415"/>
      <c r="N415"/>
      <c r="O415"/>
      <c r="P415" s="16"/>
      <c r="Q415"/>
    </row>
    <row r="416" spans="1:17" ht="12.75" customHeight="1">
      <c r="P416" s="16"/>
    </row>
    <row r="417" spans="16:16" ht="12.75" customHeight="1">
      <c r="P417" s="16"/>
    </row>
    <row r="418" spans="16:16" ht="12.75" customHeight="1">
      <c r="P418" s="16"/>
    </row>
    <row r="419" spans="16:16" ht="12.75" customHeight="1">
      <c r="P419" s="16"/>
    </row>
    <row r="420" spans="16:16" ht="12.75" customHeight="1">
      <c r="P420" s="16"/>
    </row>
    <row r="421" spans="16:16" ht="12.75" customHeight="1">
      <c r="P421" s="16"/>
    </row>
    <row r="422" spans="16:16" ht="12.75" customHeight="1">
      <c r="P422" s="16"/>
    </row>
    <row r="423" spans="16:16" ht="12.75" customHeight="1">
      <c r="P423" s="16"/>
    </row>
    <row r="424" spans="16:16" ht="12.75" customHeight="1">
      <c r="P424" s="16"/>
    </row>
    <row r="425" spans="16:16" ht="12.75" customHeight="1">
      <c r="P425" s="16"/>
    </row>
    <row r="426" spans="16:16" ht="12.75" customHeight="1">
      <c r="P426" s="16"/>
    </row>
    <row r="427" spans="16:16" ht="12.75" customHeight="1">
      <c r="P427" s="16"/>
    </row>
    <row r="428" spans="16:16" ht="12.75" customHeight="1">
      <c r="P428" s="16"/>
    </row>
    <row r="429" spans="16:16" ht="12.75" customHeight="1">
      <c r="P429" s="16"/>
    </row>
    <row r="430" spans="16:16" ht="12.75" customHeight="1">
      <c r="P430" s="16"/>
    </row>
    <row r="431" spans="16:16" ht="12.75" customHeight="1">
      <c r="P431" s="16"/>
    </row>
    <row r="432" spans="16:16" ht="12.75" customHeight="1">
      <c r="P432" s="16"/>
    </row>
    <row r="433" spans="1:17" ht="12.75" customHeight="1">
      <c r="P433" s="16"/>
    </row>
    <row r="434" spans="1:17" ht="12.75" customHeight="1">
      <c r="P434" s="16"/>
    </row>
    <row r="435" spans="1:17" ht="12.75" customHeight="1">
      <c r="P435" s="16"/>
    </row>
    <row r="436" spans="1:17" ht="12.75" customHeight="1">
      <c r="P436" s="16"/>
    </row>
    <row r="437" spans="1:17" ht="12.75" customHeight="1">
      <c r="P437" s="16"/>
    </row>
    <row r="438" spans="1:17" ht="12.75" customHeight="1">
      <c r="P438" s="13"/>
    </row>
    <row r="439" spans="1:17" ht="12.75" customHeight="1">
      <c r="P439" s="16"/>
    </row>
    <row r="440" spans="1:17" ht="12.75" customHeight="1">
      <c r="P440" s="16"/>
    </row>
    <row r="441" spans="1:17" ht="12.75" customHeight="1">
      <c r="P441" s="16"/>
    </row>
    <row r="442" spans="1:17" s="5" customFormat="1" ht="12.75" customHeight="1">
      <c r="A442"/>
      <c r="B442"/>
      <c r="C442"/>
      <c r="D442" s="9"/>
      <c r="E442"/>
      <c r="F442"/>
      <c r="G442" s="4"/>
      <c r="H442"/>
      <c r="I442"/>
      <c r="J442"/>
      <c r="K442"/>
      <c r="L442"/>
      <c r="M442"/>
      <c r="N442"/>
      <c r="O442"/>
      <c r="P442" s="16"/>
      <c r="Q442"/>
    </row>
    <row r="443" spans="1:17" ht="12.75" customHeight="1">
      <c r="P443" s="13"/>
    </row>
    <row r="444" spans="1:17" ht="12.75" customHeight="1">
      <c r="P444" s="16"/>
    </row>
    <row r="445" spans="1:17" ht="12.75" customHeight="1">
      <c r="P445" s="16"/>
    </row>
    <row r="446" spans="1:17" ht="12.75" customHeight="1">
      <c r="P446" s="13"/>
    </row>
    <row r="447" spans="1:17" s="5" customFormat="1" ht="12.75" customHeight="1">
      <c r="A447"/>
      <c r="B447"/>
      <c r="C447"/>
      <c r="D447" s="9"/>
      <c r="E447"/>
      <c r="F447"/>
      <c r="G447" s="4"/>
      <c r="H447"/>
      <c r="I447"/>
      <c r="J447"/>
      <c r="K447"/>
      <c r="L447"/>
      <c r="M447"/>
      <c r="N447"/>
      <c r="O447"/>
      <c r="P447" s="16"/>
      <c r="Q447"/>
    </row>
    <row r="448" spans="1:17" ht="12.75" customHeight="1">
      <c r="P448" s="16"/>
    </row>
    <row r="449" spans="1:17" ht="12.75" customHeight="1">
      <c r="P449" s="16"/>
    </row>
    <row r="450" spans="1:17" s="5" customFormat="1" ht="12.75" customHeight="1">
      <c r="A450"/>
      <c r="B450"/>
      <c r="C450"/>
      <c r="D450" s="9"/>
      <c r="E450"/>
      <c r="F450"/>
      <c r="G450" s="4"/>
      <c r="H450"/>
      <c r="I450"/>
      <c r="J450"/>
      <c r="K450"/>
      <c r="L450"/>
      <c r="M450"/>
      <c r="N450"/>
      <c r="O450"/>
      <c r="P450" s="16"/>
      <c r="Q450"/>
    </row>
    <row r="451" spans="1:17" ht="12.75" customHeight="1">
      <c r="P451" s="16"/>
    </row>
    <row r="452" spans="1:17" ht="12.75" customHeight="1">
      <c r="P452" s="16"/>
    </row>
    <row r="453" spans="1:17" ht="12.75" customHeight="1">
      <c r="P453" s="16"/>
    </row>
    <row r="454" spans="1:17" ht="12.75" customHeight="1">
      <c r="P454" s="16"/>
    </row>
    <row r="455" spans="1:17" ht="12.75" customHeight="1">
      <c r="P455" s="16"/>
    </row>
    <row r="456" spans="1:17" ht="12.75" customHeight="1">
      <c r="P456" s="16"/>
    </row>
    <row r="457" spans="1:17" ht="12.75" customHeight="1">
      <c r="P457" s="16"/>
    </row>
    <row r="458" spans="1:17" ht="12.75" customHeight="1">
      <c r="P458" s="16"/>
    </row>
    <row r="459" spans="1:17" ht="12.75" customHeight="1">
      <c r="P459" s="16"/>
    </row>
    <row r="460" spans="1:17" ht="12.75" customHeight="1">
      <c r="P460" s="16"/>
    </row>
    <row r="461" spans="1:17" ht="12.75" customHeight="1">
      <c r="P461" s="16"/>
    </row>
    <row r="462" spans="1:17" ht="12.75" customHeight="1">
      <c r="P462" s="16"/>
    </row>
    <row r="463" spans="1:17" ht="12.75" customHeight="1">
      <c r="P463" s="16"/>
    </row>
    <row r="464" spans="1:17" ht="12.75" customHeight="1">
      <c r="P464" s="16"/>
    </row>
    <row r="465" spans="16:16" ht="12.75" customHeight="1">
      <c r="P465" s="16"/>
    </row>
    <row r="466" spans="16:16" ht="12.75" customHeight="1">
      <c r="P466" s="16"/>
    </row>
    <row r="467" spans="16:16" ht="12.75" customHeight="1">
      <c r="P467" s="16"/>
    </row>
    <row r="468" spans="16:16" ht="12.75" customHeight="1">
      <c r="P468" s="16"/>
    </row>
    <row r="469" spans="16:16" ht="12.75" customHeight="1">
      <c r="P469" s="16"/>
    </row>
    <row r="470" spans="16:16" ht="12.75" customHeight="1">
      <c r="P470" s="16"/>
    </row>
    <row r="471" spans="16:16" ht="12.75" customHeight="1">
      <c r="P471" s="16"/>
    </row>
    <row r="472" spans="16:16" ht="12.75" customHeight="1">
      <c r="P472" s="16"/>
    </row>
    <row r="473" spans="16:16" ht="12.75" customHeight="1">
      <c r="P473" s="16"/>
    </row>
    <row r="474" spans="16:16" ht="12.75" customHeight="1">
      <c r="P474" s="16"/>
    </row>
    <row r="475" spans="16:16" ht="12.75" customHeight="1">
      <c r="P475" s="16"/>
    </row>
    <row r="476" spans="16:16" ht="12.75" customHeight="1">
      <c r="P476" s="16"/>
    </row>
    <row r="477" spans="16:16" ht="12.75" customHeight="1">
      <c r="P477" s="16"/>
    </row>
    <row r="478" spans="16:16" ht="12.75" customHeight="1">
      <c r="P478" s="16"/>
    </row>
    <row r="479" spans="16:16" ht="12.75" customHeight="1">
      <c r="P479" s="16"/>
    </row>
    <row r="480" spans="16:16" ht="12.75" customHeight="1">
      <c r="P480" s="16"/>
    </row>
    <row r="481" spans="1:16" ht="12.75" customHeight="1">
      <c r="P481" s="16"/>
    </row>
    <row r="482" spans="1:16" ht="12.75" customHeight="1">
      <c r="P482" s="16"/>
    </row>
    <row r="483" spans="1:16" ht="12.75" customHeight="1">
      <c r="P483" s="16"/>
    </row>
    <row r="484" spans="1:16" ht="12.75" customHeight="1">
      <c r="P484" s="16"/>
    </row>
    <row r="485" spans="1:16" ht="12.75" customHeight="1">
      <c r="P485" s="16"/>
    </row>
    <row r="486" spans="1:16" ht="12.75" customHeight="1">
      <c r="P486" s="16"/>
    </row>
    <row r="487" spans="1:16" ht="12.75" customHeight="1">
      <c r="P487" s="16"/>
    </row>
    <row r="488" spans="1:16" ht="12.75" customHeight="1">
      <c r="P488" s="16"/>
    </row>
    <row r="489" spans="1:16" ht="12.75" customHeight="1">
      <c r="P489" s="16"/>
    </row>
    <row r="490" spans="1:16" ht="12.75" customHeight="1">
      <c r="P490" s="16"/>
    </row>
    <row r="491" spans="1:16" ht="12.75" customHeight="1">
      <c r="P491" s="16"/>
    </row>
    <row r="492" spans="1:16" ht="12.75" customHeight="1">
      <c r="P492" s="16"/>
    </row>
    <row r="493" spans="1:16" s="16" customFormat="1" ht="12.75" customHeight="1">
      <c r="A493"/>
      <c r="B493"/>
      <c r="C493"/>
      <c r="D493" s="9"/>
      <c r="E493"/>
      <c r="F493"/>
      <c r="G493" s="4"/>
      <c r="H493"/>
      <c r="I493"/>
      <c r="J493"/>
      <c r="K493"/>
      <c r="L493"/>
      <c r="M493"/>
      <c r="N493"/>
      <c r="O493"/>
    </row>
    <row r="494" spans="1:16" ht="12.75" customHeight="1">
      <c r="P494" s="16"/>
    </row>
    <row r="495" spans="1:16" ht="12.75" customHeight="1">
      <c r="P495" s="16"/>
    </row>
    <row r="496" spans="1:16" ht="12.75" customHeight="1">
      <c r="P496" s="16"/>
    </row>
    <row r="497" spans="16:16" ht="12.75" customHeight="1">
      <c r="P497" s="16"/>
    </row>
    <row r="498" spans="16:16" ht="12.75" customHeight="1">
      <c r="P498" s="16"/>
    </row>
    <row r="499" spans="16:16" ht="12.75" customHeight="1">
      <c r="P499" s="16"/>
    </row>
    <row r="500" spans="16:16" ht="12.75" customHeight="1">
      <c r="P500" s="16"/>
    </row>
    <row r="501" spans="16:16" ht="12.75" customHeight="1">
      <c r="P501" s="16"/>
    </row>
    <row r="502" spans="16:16" ht="12.75" customHeight="1">
      <c r="P502" s="16"/>
    </row>
    <row r="503" spans="16:16" ht="12.75" customHeight="1">
      <c r="P503" s="16"/>
    </row>
    <row r="504" spans="16:16" ht="12.75" customHeight="1">
      <c r="P504" s="16"/>
    </row>
    <row r="505" spans="16:16" ht="12.75" customHeight="1">
      <c r="P505" s="16"/>
    </row>
    <row r="506" spans="16:16" ht="12.75" customHeight="1">
      <c r="P506" s="16"/>
    </row>
    <row r="507" spans="16:16" ht="12.75" customHeight="1">
      <c r="P507" s="16"/>
    </row>
    <row r="508" spans="16:16" ht="12.75" customHeight="1">
      <c r="P508" s="16"/>
    </row>
    <row r="509" spans="16:16" ht="12.75" customHeight="1">
      <c r="P509" s="16"/>
    </row>
    <row r="510" spans="16:16" ht="12.75" customHeight="1">
      <c r="P510" s="16"/>
    </row>
    <row r="511" spans="16:16" ht="12.75" customHeight="1">
      <c r="P511" s="16"/>
    </row>
    <row r="512" spans="16:16" ht="12.75" customHeight="1">
      <c r="P512" s="16"/>
    </row>
    <row r="513" spans="16:16" ht="12.75" customHeight="1">
      <c r="P513" s="16"/>
    </row>
    <row r="514" spans="16:16" ht="12.75" customHeight="1">
      <c r="P514" s="16"/>
    </row>
    <row r="515" spans="16:16" ht="12.75" customHeight="1">
      <c r="P515" s="16"/>
    </row>
    <row r="516" spans="16:16" ht="12.75" customHeight="1">
      <c r="P516" s="16"/>
    </row>
    <row r="517" spans="16:16" ht="12.75" customHeight="1">
      <c r="P517" s="16"/>
    </row>
    <row r="518" spans="16:16" ht="12.75" customHeight="1">
      <c r="P518" s="16"/>
    </row>
    <row r="519" spans="16:16" ht="12.75" customHeight="1">
      <c r="P519" s="16"/>
    </row>
    <row r="520" spans="16:16" ht="12.75" customHeight="1">
      <c r="P520" s="16"/>
    </row>
    <row r="521" spans="16:16" ht="12.75" customHeight="1">
      <c r="P521" s="16"/>
    </row>
    <row r="522" spans="16:16" ht="12.75" customHeight="1">
      <c r="P522" s="16"/>
    </row>
    <row r="523" spans="16:16" ht="12.75" customHeight="1">
      <c r="P523" s="16"/>
    </row>
    <row r="524" spans="16:16" ht="12.75" customHeight="1">
      <c r="P524" s="16"/>
    </row>
    <row r="525" spans="16:16" ht="12.75" customHeight="1">
      <c r="P525" s="16"/>
    </row>
    <row r="526" spans="16:16" ht="12.75" customHeight="1">
      <c r="P526" s="16"/>
    </row>
    <row r="527" spans="16:16" ht="12.75" customHeight="1">
      <c r="P527" s="16"/>
    </row>
    <row r="528" spans="16:16" ht="12.75" customHeight="1">
      <c r="P528" s="16"/>
    </row>
    <row r="529" spans="16:16" ht="12.75" customHeight="1">
      <c r="P529" s="16"/>
    </row>
    <row r="530" spans="16:16" ht="12.75" customHeight="1">
      <c r="P530" s="16"/>
    </row>
    <row r="531" spans="16:16" ht="12.75" customHeight="1">
      <c r="P531" s="16"/>
    </row>
    <row r="532" spans="16:16" ht="12.75" customHeight="1">
      <c r="P532" s="16"/>
    </row>
    <row r="533" spans="16:16" ht="12.75" customHeight="1">
      <c r="P533" s="16"/>
    </row>
    <row r="534" spans="16:16" ht="12.75" customHeight="1">
      <c r="P534" s="16"/>
    </row>
    <row r="535" spans="16:16" ht="12.75" customHeight="1">
      <c r="P535" s="16"/>
    </row>
    <row r="536" spans="16:16" ht="12.75" customHeight="1">
      <c r="P536" s="16"/>
    </row>
    <row r="537" spans="16:16" ht="12.75" customHeight="1">
      <c r="P537" s="16"/>
    </row>
    <row r="538" spans="16:16" ht="12.75" customHeight="1">
      <c r="P538" s="16"/>
    </row>
    <row r="539" spans="16:16" ht="12.75" customHeight="1">
      <c r="P539" s="16"/>
    </row>
    <row r="540" spans="16:16" ht="12.75" customHeight="1">
      <c r="P540" s="16"/>
    </row>
    <row r="541" spans="16:16" ht="12.75" customHeight="1">
      <c r="P541" s="16"/>
    </row>
    <row r="542" spans="16:16" ht="12.75" customHeight="1">
      <c r="P542" s="16"/>
    </row>
    <row r="543" spans="16:16" ht="12.75" customHeight="1">
      <c r="P543" s="16"/>
    </row>
    <row r="544" spans="16:16" ht="12.75" customHeight="1">
      <c r="P544" s="16"/>
    </row>
    <row r="545" spans="1:17" ht="12.75" customHeight="1">
      <c r="P545" s="16"/>
    </row>
    <row r="546" spans="1:17" ht="12.75" customHeight="1">
      <c r="P546" s="13"/>
    </row>
    <row r="547" spans="1:17" ht="12.75" customHeight="1">
      <c r="P547" s="16"/>
    </row>
    <row r="548" spans="1:17" ht="12.75" customHeight="1">
      <c r="P548" s="16"/>
    </row>
    <row r="549" spans="1:17" ht="12.75" customHeight="1">
      <c r="P549" s="16"/>
    </row>
    <row r="550" spans="1:17" s="5" customFormat="1" ht="12.75" customHeight="1">
      <c r="A550"/>
      <c r="B550"/>
      <c r="C550"/>
      <c r="D550" s="9"/>
      <c r="E550"/>
      <c r="F550"/>
      <c r="G550" s="4"/>
      <c r="H550"/>
      <c r="I550"/>
      <c r="J550"/>
      <c r="K550"/>
      <c r="L550"/>
      <c r="M550"/>
      <c r="N550"/>
      <c r="O550"/>
      <c r="P550" s="16"/>
      <c r="Q550"/>
    </row>
    <row r="551" spans="1:17" ht="12.75" customHeight="1">
      <c r="P551" s="16"/>
    </row>
    <row r="552" spans="1:17" ht="12.75" customHeight="1">
      <c r="P552" s="16"/>
    </row>
    <row r="553" spans="1:17" ht="12.75" customHeight="1">
      <c r="P553" s="16"/>
    </row>
    <row r="554" spans="1:17" ht="12.75" customHeight="1">
      <c r="P554" s="16"/>
    </row>
    <row r="555" spans="1:17" ht="12.75" customHeight="1">
      <c r="P555" s="16"/>
    </row>
    <row r="556" spans="1:17" ht="12.75" customHeight="1">
      <c r="P556" s="16"/>
    </row>
    <row r="557" spans="1:17" ht="12.75" customHeight="1">
      <c r="P557" s="16"/>
    </row>
    <row r="558" spans="1:17" ht="12.75" customHeight="1">
      <c r="P558" s="16"/>
    </row>
    <row r="559" spans="1:17" ht="12.75" customHeight="1">
      <c r="P559" s="16"/>
    </row>
    <row r="560" spans="1:17" ht="12.75" customHeight="1">
      <c r="P560" s="16"/>
    </row>
    <row r="561" spans="1:17" ht="12.75" customHeight="1">
      <c r="P561" s="16"/>
    </row>
    <row r="562" spans="1:17" ht="12.75" customHeight="1">
      <c r="P562" s="16"/>
    </row>
    <row r="563" spans="1:17" ht="12.75" customHeight="1">
      <c r="P563" s="16"/>
    </row>
    <row r="564" spans="1:17" ht="12.75" customHeight="1">
      <c r="P564" s="16"/>
    </row>
    <row r="565" spans="1:17" ht="12.75" customHeight="1">
      <c r="P565" s="16"/>
    </row>
    <row r="566" spans="1:17" ht="12.75" customHeight="1">
      <c r="P566" s="16"/>
    </row>
    <row r="567" spans="1:17" ht="12.75" customHeight="1">
      <c r="P567" s="16"/>
    </row>
    <row r="568" spans="1:17" ht="12.75" customHeight="1">
      <c r="P568" s="16"/>
    </row>
    <row r="569" spans="1:17" ht="12.75" customHeight="1">
      <c r="P569" s="16"/>
    </row>
    <row r="570" spans="1:17" ht="12.75" customHeight="1">
      <c r="P570" s="16"/>
    </row>
    <row r="571" spans="1:17" ht="12.75" customHeight="1">
      <c r="P571" s="16"/>
    </row>
    <row r="572" spans="1:17" s="5" customFormat="1" ht="12.75" customHeight="1">
      <c r="A572"/>
      <c r="B572"/>
      <c r="C572"/>
      <c r="D572" s="9"/>
      <c r="E572"/>
      <c r="F572"/>
      <c r="G572" s="4"/>
      <c r="H572"/>
      <c r="I572"/>
      <c r="J572"/>
      <c r="K572"/>
      <c r="L572"/>
      <c r="M572"/>
      <c r="N572"/>
      <c r="O572"/>
      <c r="P572" s="16"/>
      <c r="Q572"/>
    </row>
    <row r="573" spans="1:17" s="6" customFormat="1" ht="12.75" customHeight="1">
      <c r="A573"/>
      <c r="B573"/>
      <c r="C573"/>
      <c r="D573" s="9"/>
      <c r="E573"/>
      <c r="F573"/>
      <c r="G573" s="4"/>
      <c r="H573"/>
      <c r="I573"/>
      <c r="J573"/>
      <c r="K573"/>
      <c r="L573"/>
      <c r="M573"/>
      <c r="N573"/>
      <c r="O573"/>
      <c r="P573" s="16"/>
      <c r="Q573"/>
    </row>
    <row r="574" spans="1:17" ht="12.75" customHeight="1">
      <c r="P574" s="16"/>
    </row>
    <row r="575" spans="1:17" ht="12.75" customHeight="1">
      <c r="P575" s="16"/>
    </row>
    <row r="576" spans="1:17" ht="12.75" customHeight="1">
      <c r="P576" s="16"/>
    </row>
    <row r="577" spans="1:17" ht="12.75" customHeight="1">
      <c r="P577" s="16"/>
    </row>
    <row r="578" spans="1:17" ht="12.75" customHeight="1">
      <c r="P578" s="16"/>
    </row>
    <row r="579" spans="1:17" ht="12.75" customHeight="1">
      <c r="P579" s="13"/>
    </row>
    <row r="580" spans="1:17" ht="12.75" customHeight="1">
      <c r="P580" s="16"/>
    </row>
    <row r="581" spans="1:17" ht="12.75" customHeight="1">
      <c r="P581" s="16"/>
    </row>
    <row r="582" spans="1:17" ht="12.75" customHeight="1">
      <c r="P582" s="16"/>
    </row>
    <row r="583" spans="1:17" s="5" customFormat="1" ht="12.75" customHeight="1">
      <c r="A583"/>
      <c r="B583"/>
      <c r="C583"/>
      <c r="D583" s="9"/>
      <c r="E583"/>
      <c r="F583"/>
      <c r="G583" s="4"/>
      <c r="H583"/>
      <c r="I583"/>
      <c r="J583"/>
      <c r="K583"/>
      <c r="L583"/>
      <c r="M583"/>
      <c r="N583"/>
      <c r="O583"/>
      <c r="P583" s="16"/>
      <c r="Q583"/>
    </row>
    <row r="584" spans="1:17" ht="12.75" customHeight="1">
      <c r="P584" s="16"/>
    </row>
    <row r="585" spans="1:17" ht="12.75" customHeight="1">
      <c r="P585" s="16"/>
    </row>
    <row r="586" spans="1:17" ht="12.75" customHeight="1">
      <c r="P586" s="16"/>
    </row>
    <row r="587" spans="1:17" ht="12.75" customHeight="1">
      <c r="P587" s="16"/>
    </row>
    <row r="588" spans="1:17" ht="12.75" customHeight="1">
      <c r="P588" s="16"/>
    </row>
    <row r="589" spans="1:17" ht="12.75" customHeight="1">
      <c r="P589" s="16"/>
    </row>
    <row r="590" spans="1:17" ht="12.75" customHeight="1">
      <c r="P590" s="16"/>
    </row>
    <row r="591" spans="1:17" ht="12.75" customHeight="1">
      <c r="P591" s="16"/>
    </row>
    <row r="592" spans="1:17" ht="12.75" customHeight="1">
      <c r="P592" s="16"/>
    </row>
    <row r="593" spans="1:17" ht="12.75" customHeight="1">
      <c r="P593" s="16"/>
    </row>
    <row r="594" spans="1:17" ht="12.75" customHeight="1">
      <c r="P594" s="16"/>
    </row>
    <row r="595" spans="1:17" ht="12.75" customHeight="1">
      <c r="P595" s="13"/>
    </row>
    <row r="596" spans="1:17" ht="12.75" customHeight="1">
      <c r="P596" s="16"/>
    </row>
    <row r="597" spans="1:17" ht="12.75" customHeight="1">
      <c r="P597" s="16"/>
    </row>
    <row r="598" spans="1:17" ht="12.75" customHeight="1">
      <c r="P598" s="16"/>
    </row>
    <row r="599" spans="1:17" s="5" customFormat="1" ht="12.75" customHeight="1">
      <c r="A599"/>
      <c r="B599"/>
      <c r="C599"/>
      <c r="D599" s="9"/>
      <c r="E599"/>
      <c r="F599"/>
      <c r="G599" s="4"/>
      <c r="H599"/>
      <c r="I599"/>
      <c r="J599"/>
      <c r="K599"/>
      <c r="L599"/>
      <c r="M599"/>
      <c r="N599"/>
      <c r="O599"/>
      <c r="P599" s="16"/>
      <c r="Q599"/>
    </row>
    <row r="600" spans="1:17" ht="12.75" customHeight="1">
      <c r="P600" s="16"/>
    </row>
    <row r="601" spans="1:17" ht="12.75" customHeight="1">
      <c r="P601" s="16"/>
    </row>
    <row r="602" spans="1:17" ht="12.75" customHeight="1">
      <c r="P602" s="16"/>
    </row>
    <row r="603" spans="1:17" ht="12.75" customHeight="1">
      <c r="P603" s="16"/>
    </row>
    <row r="604" spans="1:17" ht="12.75" customHeight="1">
      <c r="P604" s="16"/>
    </row>
    <row r="605" spans="1:17" ht="12.75" customHeight="1">
      <c r="P605" s="16"/>
    </row>
    <row r="606" spans="1:17" ht="12.75" customHeight="1">
      <c r="P606" s="16"/>
    </row>
    <row r="607" spans="1:17" ht="12.75" customHeight="1">
      <c r="P607" s="16"/>
    </row>
    <row r="608" spans="1:17" ht="12.75" customHeight="1">
      <c r="P608" s="16"/>
    </row>
    <row r="609" spans="16:16" ht="12.75" customHeight="1">
      <c r="P609" s="16"/>
    </row>
    <row r="610" spans="16:16" ht="12.75" customHeight="1">
      <c r="P610" s="16"/>
    </row>
    <row r="611" spans="16:16" ht="12.75" customHeight="1">
      <c r="P611" s="16"/>
    </row>
    <row r="612" spans="16:16" ht="12.75" customHeight="1">
      <c r="P612" s="16"/>
    </row>
    <row r="613" spans="16:16" ht="12.75" customHeight="1">
      <c r="P613" s="16"/>
    </row>
    <row r="614" spans="16:16" ht="12.75" customHeight="1">
      <c r="P614" s="16"/>
    </row>
    <row r="615" spans="16:16" ht="12.75" customHeight="1">
      <c r="P615" s="16"/>
    </row>
    <row r="616" spans="16:16" ht="12.75" customHeight="1">
      <c r="P616" s="16"/>
    </row>
    <row r="617" spans="16:16" ht="12.75" customHeight="1">
      <c r="P617" s="16"/>
    </row>
    <row r="618" spans="16:16" ht="12.75" customHeight="1">
      <c r="P618" s="16"/>
    </row>
    <row r="619" spans="16:16" ht="12.75" customHeight="1">
      <c r="P619" s="16"/>
    </row>
    <row r="620" spans="16:16" ht="12.75" customHeight="1">
      <c r="P620" s="16"/>
    </row>
    <row r="621" spans="16:16" ht="12.75" customHeight="1">
      <c r="P621" s="16"/>
    </row>
    <row r="622" spans="16:16" ht="12.75" customHeight="1">
      <c r="P622" s="16"/>
    </row>
    <row r="623" spans="16:16" ht="12.75" customHeight="1">
      <c r="P623" s="16"/>
    </row>
    <row r="624" spans="16:16" ht="12.75" customHeight="1">
      <c r="P624" s="16"/>
    </row>
    <row r="625" spans="1:17" ht="12.75" customHeight="1">
      <c r="P625" s="13"/>
    </row>
    <row r="626" spans="1:17" ht="12.75" customHeight="1">
      <c r="P626" s="16"/>
    </row>
    <row r="627" spans="1:17" ht="12.75" customHeight="1">
      <c r="P627" s="16"/>
    </row>
    <row r="628" spans="1:17" ht="12.75" customHeight="1">
      <c r="P628" s="16"/>
    </row>
    <row r="629" spans="1:17" s="5" customFormat="1" ht="12.75" customHeight="1">
      <c r="A629"/>
      <c r="B629"/>
      <c r="C629"/>
      <c r="D629" s="9"/>
      <c r="E629"/>
      <c r="F629"/>
      <c r="G629" s="4"/>
      <c r="H629"/>
      <c r="I629"/>
      <c r="J629"/>
      <c r="K629"/>
      <c r="L629"/>
      <c r="M629"/>
      <c r="N629"/>
      <c r="O629"/>
      <c r="P629" s="16"/>
      <c r="Q629"/>
    </row>
    <row r="630" spans="1:17" ht="12.75" customHeight="1">
      <c r="P630" s="16"/>
    </row>
    <row r="631" spans="1:17" ht="12.75" customHeight="1">
      <c r="P631" s="16"/>
    </row>
    <row r="632" spans="1:17" ht="12.75" customHeight="1">
      <c r="P632" s="16"/>
    </row>
    <row r="633" spans="1:17" ht="12.75" customHeight="1">
      <c r="P633" s="16"/>
    </row>
    <row r="634" spans="1:17" ht="12.75" customHeight="1">
      <c r="P634" s="16"/>
    </row>
    <row r="635" spans="1:17" ht="12.75" customHeight="1">
      <c r="P635" s="16"/>
    </row>
    <row r="636" spans="1:17" ht="12.75" customHeight="1">
      <c r="P636" s="16"/>
    </row>
    <row r="637" spans="1:17" ht="12.75" customHeight="1">
      <c r="P637" s="16"/>
    </row>
    <row r="638" spans="1:17" ht="12.75" customHeight="1">
      <c r="P638" s="16"/>
    </row>
    <row r="639" spans="1:17" ht="12.75" customHeight="1">
      <c r="P639" s="16"/>
    </row>
    <row r="640" spans="1:17" ht="12.75" customHeight="1">
      <c r="P640" s="16"/>
    </row>
    <row r="641" spans="1:17" ht="12.75" customHeight="1">
      <c r="P641" s="16"/>
    </row>
    <row r="642" spans="1:17" ht="12.75" customHeight="1">
      <c r="P642" s="16"/>
    </row>
    <row r="643" spans="1:17" ht="12.75" customHeight="1">
      <c r="P643" s="16"/>
    </row>
    <row r="644" spans="1:17" ht="12.75" customHeight="1">
      <c r="P644" s="16"/>
    </row>
    <row r="645" spans="1:17" ht="12.75" customHeight="1">
      <c r="P645" s="16"/>
    </row>
    <row r="646" spans="1:17" ht="12.75" customHeight="1">
      <c r="P646" s="16"/>
    </row>
    <row r="647" spans="1:17" ht="12.75" customHeight="1">
      <c r="P647" s="16"/>
    </row>
    <row r="648" spans="1:17" ht="12.75" customHeight="1">
      <c r="P648" s="16"/>
    </row>
    <row r="649" spans="1:17" ht="12.75" customHeight="1">
      <c r="P649" s="16"/>
    </row>
    <row r="650" spans="1:17" ht="12.75" customHeight="1">
      <c r="P650" s="16"/>
    </row>
    <row r="651" spans="1:17" ht="12.75" customHeight="1">
      <c r="P651" s="16"/>
    </row>
    <row r="652" spans="1:17" ht="12.75" customHeight="1">
      <c r="P652" s="16"/>
    </row>
    <row r="653" spans="1:17" s="6" customFormat="1" ht="12.75" customHeight="1">
      <c r="A653"/>
      <c r="B653"/>
      <c r="C653"/>
      <c r="D653" s="9"/>
      <c r="E653"/>
      <c r="F653"/>
      <c r="G653" s="4"/>
      <c r="H653"/>
      <c r="I653"/>
      <c r="J653"/>
      <c r="K653"/>
      <c r="L653"/>
      <c r="M653"/>
      <c r="N653"/>
      <c r="O653"/>
      <c r="P653" s="13"/>
      <c r="Q653"/>
    </row>
    <row r="654" spans="1:17" ht="12.75" customHeight="1">
      <c r="P654" s="16"/>
    </row>
    <row r="655" spans="1:17" ht="12.75" customHeight="1">
      <c r="P655" s="16"/>
    </row>
    <row r="656" spans="1:17" ht="12.75" customHeight="1">
      <c r="P656" s="16"/>
    </row>
    <row r="657" spans="1:17" s="5" customFormat="1" ht="12.75" customHeight="1">
      <c r="A657"/>
      <c r="B657"/>
      <c r="C657"/>
      <c r="D657" s="9"/>
      <c r="E657"/>
      <c r="F657"/>
      <c r="G657" s="4"/>
      <c r="H657"/>
      <c r="I657"/>
      <c r="J657"/>
      <c r="K657"/>
      <c r="L657"/>
      <c r="M657"/>
      <c r="N657"/>
      <c r="O657"/>
      <c r="P657" s="16"/>
      <c r="Q657"/>
    </row>
    <row r="658" spans="1:17" ht="12.75" customHeight="1">
      <c r="P658" s="16"/>
    </row>
    <row r="659" spans="1:17" ht="12.75" customHeight="1">
      <c r="P659" s="16"/>
    </row>
    <row r="660" spans="1:17" ht="12.75" customHeight="1"/>
    <row r="661" spans="1:17" ht="12.75" customHeight="1"/>
    <row r="662" spans="1:17" ht="12.75" customHeight="1"/>
    <row r="669" spans="1:17" s="5" customFormat="1">
      <c r="A669"/>
      <c r="B669"/>
      <c r="C669"/>
      <c r="D669" s="9"/>
      <c r="E669"/>
      <c r="F669"/>
      <c r="G669" s="4"/>
      <c r="H669"/>
      <c r="I669"/>
      <c r="J669"/>
      <c r="K669"/>
      <c r="L669"/>
      <c r="M669"/>
      <c r="N669"/>
      <c r="O669"/>
      <c r="P669"/>
      <c r="Q669"/>
    </row>
    <row r="722" spans="1:17">
      <c r="P722" s="5"/>
    </row>
    <row r="726" spans="1:17" s="5" customFormat="1">
      <c r="A726"/>
      <c r="B726"/>
      <c r="C726"/>
      <c r="D726" s="9"/>
      <c r="E726"/>
      <c r="F726"/>
      <c r="G726" s="4"/>
      <c r="H726"/>
      <c r="I726"/>
      <c r="J726"/>
      <c r="K726"/>
      <c r="L726"/>
      <c r="M726"/>
      <c r="N726"/>
      <c r="O726"/>
      <c r="P726"/>
      <c r="Q726"/>
    </row>
    <row r="733" spans="1:17">
      <c r="P733" s="5"/>
    </row>
    <row r="737" spans="1:17" s="5" customFormat="1">
      <c r="A737"/>
      <c r="B737"/>
      <c r="C737"/>
      <c r="D737" s="9"/>
      <c r="E737"/>
      <c r="F737"/>
      <c r="G737" s="4"/>
      <c r="H737"/>
      <c r="I737"/>
      <c r="J737"/>
      <c r="K737"/>
      <c r="L737"/>
      <c r="M737"/>
      <c r="N737"/>
      <c r="O737"/>
      <c r="P737"/>
      <c r="Q737"/>
    </row>
    <row r="765" spans="1:17" s="5" customFormat="1">
      <c r="A765"/>
      <c r="B765"/>
      <c r="C765"/>
      <c r="D765" s="9"/>
      <c r="E765"/>
      <c r="F765"/>
      <c r="G765" s="4"/>
      <c r="H765"/>
      <c r="I765"/>
      <c r="J765"/>
      <c r="K765"/>
      <c r="L765"/>
      <c r="M765"/>
      <c r="N765"/>
      <c r="O765"/>
      <c r="P765"/>
      <c r="Q765"/>
    </row>
    <row r="797" spans="16:16">
      <c r="P797" s="5"/>
    </row>
    <row r="801" spans="1:17" s="5" customFormat="1">
      <c r="A801"/>
      <c r="B801"/>
      <c r="C801"/>
      <c r="D801" s="9"/>
      <c r="E801"/>
      <c r="F801"/>
      <c r="G801" s="4"/>
      <c r="H801"/>
      <c r="I801"/>
      <c r="J801"/>
      <c r="K801"/>
      <c r="L801"/>
      <c r="M801"/>
      <c r="N801"/>
      <c r="O801"/>
      <c r="P801"/>
      <c r="Q801"/>
    </row>
    <row r="859" spans="1:16" ht="13.5" customHeight="1">
      <c r="P859" s="13"/>
    </row>
    <row r="862" spans="1:16" ht="12.75" customHeight="1"/>
    <row r="863" spans="1:16" s="13" customFormat="1" ht="12.75" customHeight="1">
      <c r="A863"/>
      <c r="B863"/>
      <c r="C863"/>
      <c r="D863" s="9"/>
      <c r="E863"/>
      <c r="F863"/>
      <c r="G863" s="4"/>
      <c r="H863"/>
      <c r="I863"/>
      <c r="J863"/>
      <c r="K863"/>
      <c r="L863"/>
      <c r="M863"/>
      <c r="N863"/>
      <c r="O863"/>
      <c r="P863"/>
    </row>
  </sheetData>
  <mergeCells count="3">
    <mergeCell ref="D2:E2"/>
    <mergeCell ref="A1:Q1"/>
    <mergeCell ref="A331:F331"/>
  </mergeCells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Марија</dc:creator>
  <cp:lastModifiedBy>Jelena</cp:lastModifiedBy>
  <cp:lastPrinted>2015-02-08T11:37:27Z</cp:lastPrinted>
  <dcterms:created xsi:type="dcterms:W3CDTF">2014-11-13T12:49:52Z</dcterms:created>
  <dcterms:modified xsi:type="dcterms:W3CDTF">2015-02-19T22:40:30Z</dcterms:modified>
</cp:coreProperties>
</file>